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xxsvajit\Desktop\Podklady web\2023 12\Důchodová statistika\"/>
    </mc:Choice>
  </mc:AlternateContent>
  <bookViews>
    <workbookView xWindow="-15" yWindow="-15" windowWidth="20715" windowHeight="9735"/>
  </bookViews>
  <sheets>
    <sheet name="Invalidita 2023" sheetId="1" r:id="rId1"/>
  </sheets>
  <definedNames>
    <definedName name="_xlnm.Print_Area" localSheetId="0">'Invalidita 2023'!$B$1:$P$82</definedName>
  </definedNames>
  <calcPr calcId="162913"/>
</workbook>
</file>

<file path=xl/calcChain.xml><?xml version="1.0" encoding="utf-8"?>
<calcChain xmlns="http://schemas.openxmlformats.org/spreadsheetml/2006/main">
  <c r="E40" i="1" l="1"/>
  <c r="E63" i="1" l="1"/>
  <c r="E64" i="1"/>
  <c r="E65" i="1"/>
  <c r="E66" i="1"/>
  <c r="E67" i="1"/>
  <c r="E68" i="1"/>
  <c r="E69" i="1"/>
  <c r="E70" i="1"/>
  <c r="E71" i="1"/>
  <c r="E72" i="1"/>
  <c r="E73" i="1"/>
  <c r="E74" i="1"/>
  <c r="E75" i="1"/>
  <c r="E76" i="1"/>
  <c r="E77" i="1"/>
  <c r="E78" i="1"/>
  <c r="E79" i="1"/>
  <c r="E80" i="1"/>
  <c r="E81" i="1"/>
  <c r="E82" i="1"/>
  <c r="E62" i="1"/>
  <c r="E37" i="1"/>
  <c r="E38" i="1"/>
  <c r="E39" i="1"/>
  <c r="E41" i="1"/>
  <c r="E42" i="1"/>
  <c r="E43" i="1"/>
  <c r="E44" i="1"/>
  <c r="E45" i="1"/>
  <c r="E46" i="1"/>
  <c r="E47" i="1"/>
  <c r="E48" i="1"/>
  <c r="E49" i="1"/>
  <c r="E50" i="1"/>
  <c r="E51" i="1"/>
  <c r="E52" i="1"/>
  <c r="E53" i="1"/>
  <c r="E54" i="1"/>
  <c r="E55" i="1"/>
  <c r="E56" i="1"/>
  <c r="E36" i="1"/>
  <c r="E5" i="1" l="1"/>
  <c r="E6" i="1"/>
  <c r="E7" i="1"/>
  <c r="E8" i="1"/>
  <c r="E9" i="1"/>
  <c r="E10" i="1"/>
  <c r="E11" i="1"/>
  <c r="E12" i="1"/>
  <c r="E13" i="1"/>
  <c r="E14" i="1"/>
  <c r="E15" i="1"/>
  <c r="E16" i="1"/>
  <c r="E17" i="1"/>
  <c r="E18" i="1"/>
  <c r="E19" i="1"/>
  <c r="E20" i="1"/>
  <c r="E21" i="1"/>
  <c r="E22" i="1"/>
  <c r="E23" i="1"/>
  <c r="E24" i="1"/>
  <c r="E4" i="1"/>
</calcChain>
</file>

<file path=xl/sharedStrings.xml><?xml version="1.0" encoding="utf-8"?>
<sst xmlns="http://schemas.openxmlformats.org/spreadsheetml/2006/main" count="176" uniqueCount="64">
  <si>
    <t>NEZAŘAZENO</t>
  </si>
  <si>
    <t>ÚHRN</t>
  </si>
  <si>
    <t xml:space="preserve">Některé infekční a parazitární nemoci </t>
  </si>
  <si>
    <t>Novotvary</t>
  </si>
  <si>
    <t>Nemoci krve, krvetvorných orgánů a některé poruchy týkající se mechanismu imunity</t>
  </si>
  <si>
    <t>Nemoci endokrinní, výživy a přeměny látek</t>
  </si>
  <si>
    <t xml:space="preserve">Duševní poruchy a poruchy chování </t>
  </si>
  <si>
    <t xml:space="preserve">Nemoci nervové soustavy </t>
  </si>
  <si>
    <t>Nemoci oka a očních adnex</t>
  </si>
  <si>
    <t xml:space="preserve">Nemoci ucha a bradavkového výběžku </t>
  </si>
  <si>
    <t xml:space="preserve">Nemoci oběhové soustavy </t>
  </si>
  <si>
    <t xml:space="preserve">Nemoci dýchací soustavy </t>
  </si>
  <si>
    <t xml:space="preserve">Nemoci trávicí soustavy </t>
  </si>
  <si>
    <t xml:space="preserve">Nemoci kůže a podkožního vaziva </t>
  </si>
  <si>
    <t xml:space="preserve">Nemoci svalové a kosterní soustavy a pojivové tkáně </t>
  </si>
  <si>
    <t xml:space="preserve">Nemoci močové a pohlavní soustavy </t>
  </si>
  <si>
    <t xml:space="preserve">Těhotenství, porod a šestinedělí </t>
  </si>
  <si>
    <t xml:space="preserve">Některé stavy vzniklé v perinatálním období </t>
  </si>
  <si>
    <t>Vrozené vady, deformace a chromozomální abnormality</t>
  </si>
  <si>
    <t>Příznaky, znaky a abnormální klinické a laboratorní nálezy nezařazené jinde</t>
  </si>
  <si>
    <t>Poranění, otravy a některé jiné následky vnějších příčin</t>
  </si>
  <si>
    <t>Název skupiny</t>
  </si>
  <si>
    <t>Počet vyplácených důchodů</t>
  </si>
  <si>
    <t>Počet vyplácených důchodů procentuálně</t>
  </si>
  <si>
    <t>1. skupina</t>
  </si>
  <si>
    <t>2. skupina</t>
  </si>
  <si>
    <t>3. skupina</t>
  </si>
  <si>
    <t>4. skupina</t>
  </si>
  <si>
    <t>5. skupina</t>
  </si>
  <si>
    <t>6. skupina</t>
  </si>
  <si>
    <t>7. skupina</t>
  </si>
  <si>
    <t>8. skupina</t>
  </si>
  <si>
    <t>9. skupina</t>
  </si>
  <si>
    <t>10. skupina</t>
  </si>
  <si>
    <t>11. skupina</t>
  </si>
  <si>
    <t>12. skupina</t>
  </si>
  <si>
    <t>13. skupina</t>
  </si>
  <si>
    <t>14. skupina</t>
  </si>
  <si>
    <t>15. skupina</t>
  </si>
  <si>
    <t>16. skupina</t>
  </si>
  <si>
    <t>17. skupina</t>
  </si>
  <si>
    <t>18. skupina</t>
  </si>
  <si>
    <t>19. skupina</t>
  </si>
  <si>
    <t>Počet vyplácených důchodů dle věku důchodce</t>
  </si>
  <si>
    <t>0-19</t>
  </si>
  <si>
    <t>20-24</t>
  </si>
  <si>
    <t>25-29</t>
  </si>
  <si>
    <t>30-34</t>
  </si>
  <si>
    <t>35-39</t>
  </si>
  <si>
    <t>40-44</t>
  </si>
  <si>
    <t>45-49</t>
  </si>
  <si>
    <t>50-54</t>
  </si>
  <si>
    <t>55-59</t>
  </si>
  <si>
    <t>60-64</t>
  </si>
  <si>
    <t>65+</t>
  </si>
  <si>
    <t>Poznámky:</t>
  </si>
  <si>
    <t>MKN-10 je Mezinárodní statistická klasifikace nemocí a přidružených zdravotních problémů světové zdravotnické organizace (WHO).</t>
  </si>
  <si>
    <t>V pásmu věku 65+ jsou důchodci, jejichž splatnost důchodu předchází datu, kdy dosáhli 65 let, invalidní důchod je jim transformován na starobní v měsíci, který následuje po měsíci, kdy dosáhli 65 let.</t>
  </si>
  <si>
    <t>Tučně jsou zvýrazněny 3 nejpočetnější skupiny.</t>
  </si>
  <si>
    <t>Přiznané invalidní důchody dle skupin diagnóz jsou k dispozici ve Statistických ročenkách z oblasti důchodového pojištění, které jsou dostupné na webu ČSSZ.</t>
  </si>
  <si>
    <t>Skupina
MKN-10</t>
  </si>
  <si>
    <t>Vyplácené invalidní důchody ve stavu k 31. 12. 2023</t>
  </si>
  <si>
    <t>Vyplácené invalidní důchody ve stavu k 31. 12. 2023 - muži</t>
  </si>
  <si>
    <t>Vyplácené invalidní důchody ve stavu k 31. 12. 2023 - ženy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</si>
</sst>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0"/>
      <color theme="1"/>
      <name val="Tahoma"/>
      <family val="2"/>
      <charset val="238"/>
    </font>
    <font>
      <b/>
      <sz val="10"/>
      <color theme="1"/>
      <name val="Tahoma"/>
      <family val="2"/>
      <charset val="238"/>
    </font>
    <font>
      <b/>
      <sz val="10"/>
      <name val="Arial CE"/>
      <family val="2"/>
      <charset val="238"/>
    </font>
    <font>
      <sz val="10"/>
      <color theme="1"/>
      <name val="Tahoma"/>
      <family val="2"/>
      <charset val="238"/>
    </font>
    <font>
      <b/>
      <sz val="12"/>
      <color theme="1"/>
      <name val="Tahoma"/>
      <family val="2"/>
      <charset val="238"/>
    </font>
    <font>
      <sz val="10"/>
      <name val="Tahoma"/>
      <family val="2"/>
      <charset val="238"/>
    </font>
    <font>
      <b/>
      <sz val="10"/>
      <color theme="0"/>
      <name val="Tahoma"/>
      <family val="2"/>
      <charset val="238"/>
    </font>
  </fonts>
  <fills count="5">
    <fill>
      <patternFill patternType="none"/>
    </fill>
    <fill>
      <patternFill patternType="gray125"/>
    </fill>
    <fill>
      <patternFill patternType="solid">
        <fgColor rgb="FF005E1D"/>
        <bgColor indexed="64"/>
      </patternFill>
    </fill>
    <fill>
      <patternFill patternType="solid">
        <fgColor rgb="FFE8EEE6"/>
        <bgColor indexed="64"/>
      </patternFill>
    </fill>
    <fill>
      <patternFill patternType="solid">
        <fgColor rgb="FFB5C8AC"/>
        <bgColor indexed="64"/>
      </patternFill>
    </fill>
  </fills>
  <borders count="16">
    <border>
      <left/>
      <right/>
      <top/>
      <bottom/>
      <diagonal/>
    </border>
    <border>
      <left style="medium">
        <color auto="1"/>
      </left>
      <right/>
      <top/>
      <bottom/>
      <diagonal/>
    </border>
    <border>
      <left/>
      <right style="medium">
        <color auto="1"/>
      </right>
      <top/>
      <bottom/>
      <diagonal/>
    </border>
    <border>
      <left style="medium">
        <color auto="1"/>
      </left>
      <right/>
      <top style="thin">
        <color auto="1"/>
      </top>
      <bottom style="medium">
        <color auto="1"/>
      </bottom>
      <diagonal/>
    </border>
    <border>
      <left/>
      <right/>
      <top style="thin">
        <color auto="1"/>
      </top>
      <bottom style="medium">
        <color auto="1"/>
      </bottom>
      <diagonal/>
    </border>
    <border>
      <left/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medium">
        <color auto="1"/>
      </right>
      <top/>
      <bottom style="thin">
        <color auto="1"/>
      </bottom>
      <diagonal/>
    </border>
    <border>
      <left/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</borders>
  <cellStyleXfs count="2">
    <xf numFmtId="0" fontId="0" fillId="0" borderId="0"/>
    <xf numFmtId="9" fontId="3" fillId="0" borderId="0" applyFont="0" applyFill="0" applyBorder="0" applyAlignment="0" applyProtection="0"/>
  </cellStyleXfs>
  <cellXfs count="47">
    <xf numFmtId="0" fontId="0" fillId="0" borderId="0" xfId="0"/>
    <xf numFmtId="49" fontId="0" fillId="0" borderId="0" xfId="0" applyNumberFormat="1"/>
    <xf numFmtId="0" fontId="1" fillId="0" borderId="0" xfId="0" applyFont="1" applyAlignment="1">
      <alignment vertical="top"/>
    </xf>
    <xf numFmtId="49" fontId="0" fillId="0" borderId="1" xfId="0" applyNumberFormat="1" applyBorder="1"/>
    <xf numFmtId="49" fontId="0" fillId="0" borderId="0" xfId="0" applyNumberFormat="1" applyBorder="1"/>
    <xf numFmtId="3" fontId="0" fillId="0" borderId="0" xfId="0" applyNumberFormat="1" applyBorder="1"/>
    <xf numFmtId="49" fontId="1" fillId="0" borderId="1" xfId="0" applyNumberFormat="1" applyFont="1" applyBorder="1"/>
    <xf numFmtId="49" fontId="1" fillId="0" borderId="0" xfId="0" applyNumberFormat="1" applyFont="1" applyBorder="1"/>
    <xf numFmtId="3" fontId="1" fillId="0" borderId="0" xfId="0" applyNumberFormat="1" applyFont="1" applyBorder="1"/>
    <xf numFmtId="49" fontId="0" fillId="0" borderId="1" xfId="0" applyNumberFormat="1" applyFont="1" applyBorder="1"/>
    <xf numFmtId="49" fontId="0" fillId="0" borderId="0" xfId="0" applyNumberFormat="1" applyFont="1" applyBorder="1"/>
    <xf numFmtId="3" fontId="0" fillId="0" borderId="0" xfId="0" applyNumberFormat="1" applyFont="1" applyBorder="1"/>
    <xf numFmtId="3" fontId="3" fillId="0" borderId="2" xfId="1" applyNumberFormat="1" applyFont="1" applyBorder="1"/>
    <xf numFmtId="9" fontId="0" fillId="0" borderId="14" xfId="1" applyFont="1" applyBorder="1"/>
    <xf numFmtId="9" fontId="1" fillId="0" borderId="14" xfId="1" applyFont="1" applyBorder="1"/>
    <xf numFmtId="9" fontId="3" fillId="0" borderId="14" xfId="1" applyFont="1" applyBorder="1"/>
    <xf numFmtId="0" fontId="4" fillId="0" borderId="0" xfId="0" applyFont="1" applyAlignment="1">
      <alignment vertical="top"/>
    </xf>
    <xf numFmtId="0" fontId="6" fillId="2" borderId="10" xfId="0" applyFont="1" applyFill="1" applyBorder="1" applyAlignment="1">
      <alignment horizontal="center" vertical="center" wrapText="1"/>
    </xf>
    <xf numFmtId="0" fontId="6" fillId="2" borderId="11" xfId="0" applyFont="1" applyFill="1" applyBorder="1" applyAlignment="1">
      <alignment horizontal="center" vertical="center" wrapText="1"/>
    </xf>
    <xf numFmtId="49" fontId="0" fillId="3" borderId="1" xfId="0" applyNumberFormat="1" applyFont="1" applyFill="1" applyBorder="1"/>
    <xf numFmtId="49" fontId="0" fillId="3" borderId="0" xfId="0" applyNumberFormat="1" applyFont="1" applyFill="1" applyBorder="1"/>
    <xf numFmtId="3" fontId="0" fillId="3" borderId="0" xfId="0" applyNumberFormat="1" applyFont="1" applyFill="1" applyBorder="1"/>
    <xf numFmtId="9" fontId="0" fillId="3" borderId="14" xfId="1" applyFont="1" applyFill="1" applyBorder="1"/>
    <xf numFmtId="3" fontId="3" fillId="3" borderId="2" xfId="1" applyNumberFormat="1" applyFont="1" applyFill="1" applyBorder="1"/>
    <xf numFmtId="49" fontId="0" fillId="3" borderId="1" xfId="0" applyNumberFormat="1" applyFill="1" applyBorder="1"/>
    <xf numFmtId="49" fontId="0" fillId="3" borderId="0" xfId="0" applyNumberFormat="1" applyFill="1" applyBorder="1"/>
    <xf numFmtId="3" fontId="0" fillId="3" borderId="0" xfId="0" applyNumberFormat="1" applyFill="1" applyBorder="1"/>
    <xf numFmtId="49" fontId="1" fillId="3" borderId="1" xfId="0" applyNumberFormat="1" applyFont="1" applyFill="1" applyBorder="1"/>
    <xf numFmtId="49" fontId="1" fillId="3" borderId="0" xfId="0" applyNumberFormat="1" applyFont="1" applyFill="1" applyBorder="1"/>
    <xf numFmtId="3" fontId="1" fillId="3" borderId="0" xfId="0" applyNumberFormat="1" applyFont="1" applyFill="1" applyBorder="1"/>
    <xf numFmtId="9" fontId="1" fillId="3" borderId="14" xfId="1" applyFont="1" applyFill="1" applyBorder="1"/>
    <xf numFmtId="49" fontId="5" fillId="4" borderId="3" xfId="0" applyNumberFormat="1" applyFont="1" applyFill="1" applyBorder="1"/>
    <xf numFmtId="49" fontId="2" fillId="4" borderId="4" xfId="0" applyNumberFormat="1" applyFont="1" applyFill="1" applyBorder="1"/>
    <xf numFmtId="3" fontId="0" fillId="4" borderId="4" xfId="0" applyNumberFormat="1" applyFill="1" applyBorder="1"/>
    <xf numFmtId="9" fontId="0" fillId="4" borderId="15" xfId="1" applyFont="1" applyFill="1" applyBorder="1"/>
    <xf numFmtId="3" fontId="0" fillId="4" borderId="5" xfId="1" applyNumberFormat="1" applyFont="1" applyFill="1" applyBorder="1"/>
    <xf numFmtId="9" fontId="3" fillId="3" borderId="14" xfId="1" applyFont="1" applyFill="1" applyBorder="1"/>
    <xf numFmtId="3" fontId="0" fillId="0" borderId="0" xfId="0" applyNumberFormat="1"/>
    <xf numFmtId="0" fontId="6" fillId="2" borderId="6" xfId="0" applyFont="1" applyFill="1" applyBorder="1" applyAlignment="1">
      <alignment horizontal="center" vertical="center" wrapText="1"/>
    </xf>
    <xf numFmtId="0" fontId="6" fillId="2" borderId="9" xfId="0" applyFont="1" applyFill="1" applyBorder="1" applyAlignment="1">
      <alignment horizontal="center" vertical="center" wrapText="1"/>
    </xf>
    <xf numFmtId="0" fontId="6" fillId="2" borderId="7" xfId="0" applyFont="1" applyFill="1" applyBorder="1" applyAlignment="1">
      <alignment horizontal="center" vertical="center" wrapText="1"/>
    </xf>
    <xf numFmtId="0" fontId="6" fillId="2" borderId="10" xfId="0" applyFont="1" applyFill="1" applyBorder="1" applyAlignment="1">
      <alignment horizontal="center" vertical="center" wrapText="1"/>
    </xf>
    <xf numFmtId="0" fontId="6" fillId="2" borderId="7" xfId="0" applyFont="1" applyFill="1" applyBorder="1" applyAlignment="1">
      <alignment horizontal="center" wrapText="1"/>
    </xf>
    <xf numFmtId="0" fontId="6" fillId="2" borderId="10" xfId="0" applyFont="1" applyFill="1" applyBorder="1" applyAlignment="1">
      <alignment horizontal="center" wrapText="1"/>
    </xf>
    <xf numFmtId="0" fontId="6" fillId="2" borderId="12" xfId="0" applyFont="1" applyFill="1" applyBorder="1" applyAlignment="1">
      <alignment horizontal="center" wrapText="1"/>
    </xf>
    <xf numFmtId="0" fontId="6" fillId="2" borderId="13" xfId="0" applyFont="1" applyFill="1" applyBorder="1" applyAlignment="1">
      <alignment horizontal="center" wrapText="1"/>
    </xf>
    <xf numFmtId="0" fontId="6" fillId="2" borderId="8" xfId="0" applyFont="1" applyFill="1" applyBorder="1" applyAlignment="1">
      <alignment horizontal="center" vertical="center" wrapText="1"/>
    </xf>
  </cellXfs>
  <cellStyles count="2">
    <cellStyle name="Normální" xfId="0" builtinId="0"/>
    <cellStyle name="Procenta" xfId="1" builtinId="5"/>
  </cellStyles>
  <dxfs count="0"/>
  <tableStyles count="0" defaultTableStyle="TableStyleMedium2" defaultPivotStyle="PivotStyleLight16"/>
  <colors>
    <mruColors>
      <color rgb="FFB5C8AC"/>
      <color rgb="FFE8EEE6"/>
      <color rgb="FFD6E1D1"/>
      <color rgb="FF005E1D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vmlDrawing1.v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jpeg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R82"/>
  <sheetViews>
    <sheetView showGridLines="0" tabSelected="1" topLeftCell="B1" zoomScaleNormal="100" workbookViewId="0">
      <selection activeCell="C88" sqref="C88"/>
    </sheetView>
  </sheetViews>
  <sheetFormatPr defaultRowHeight="12.75" x14ac:dyDescent="0.2"/>
  <cols>
    <col min="1" max="1" width="4.28515625" customWidth="1"/>
    <col min="2" max="2" width="14.42578125" customWidth="1"/>
    <col min="3" max="3" width="72" bestFit="1" customWidth="1"/>
    <col min="4" max="4" width="18.5703125" customWidth="1"/>
    <col min="5" max="5" width="23.28515625" customWidth="1"/>
  </cols>
  <sheetData>
    <row r="1" spans="2:18" ht="22.5" customHeight="1" thickBot="1" x14ac:dyDescent="0.25">
      <c r="B1" s="16" t="s">
        <v>61</v>
      </c>
      <c r="C1" s="2"/>
    </row>
    <row r="2" spans="2:18" x14ac:dyDescent="0.2">
      <c r="B2" s="38" t="s">
        <v>60</v>
      </c>
      <c r="C2" s="40" t="s">
        <v>21</v>
      </c>
      <c r="D2" s="42" t="s">
        <v>22</v>
      </c>
      <c r="E2" s="44" t="s">
        <v>23</v>
      </c>
      <c r="F2" s="40" t="s">
        <v>43</v>
      </c>
      <c r="G2" s="40"/>
      <c r="H2" s="40"/>
      <c r="I2" s="40"/>
      <c r="J2" s="40"/>
      <c r="K2" s="40"/>
      <c r="L2" s="40"/>
      <c r="M2" s="40"/>
      <c r="N2" s="40"/>
      <c r="O2" s="40"/>
      <c r="P2" s="46"/>
    </row>
    <row r="3" spans="2:18" ht="12.75" customHeight="1" x14ac:dyDescent="0.2">
      <c r="B3" s="39"/>
      <c r="C3" s="41"/>
      <c r="D3" s="43"/>
      <c r="E3" s="45"/>
      <c r="F3" s="17" t="s">
        <v>44</v>
      </c>
      <c r="G3" s="17" t="s">
        <v>45</v>
      </c>
      <c r="H3" s="17" t="s">
        <v>46</v>
      </c>
      <c r="I3" s="17" t="s">
        <v>47</v>
      </c>
      <c r="J3" s="17" t="s">
        <v>48</v>
      </c>
      <c r="K3" s="17" t="s">
        <v>49</v>
      </c>
      <c r="L3" s="17" t="s">
        <v>50</v>
      </c>
      <c r="M3" s="17" t="s">
        <v>51</v>
      </c>
      <c r="N3" s="17" t="s">
        <v>52</v>
      </c>
      <c r="O3" s="17" t="s">
        <v>53</v>
      </c>
      <c r="P3" s="18" t="s">
        <v>54</v>
      </c>
    </row>
    <row r="4" spans="2:18" x14ac:dyDescent="0.2">
      <c r="B4" s="3" t="s">
        <v>24</v>
      </c>
      <c r="C4" s="4" t="s">
        <v>2</v>
      </c>
      <c r="D4" s="5">
        <v>1631</v>
      </c>
      <c r="E4" s="13">
        <f>D4/$D$24</f>
        <v>3.9615648059537628E-3</v>
      </c>
      <c r="F4" s="11">
        <v>1</v>
      </c>
      <c r="G4" s="11">
        <v>10</v>
      </c>
      <c r="H4" s="11">
        <v>15</v>
      </c>
      <c r="I4" s="11">
        <v>45</v>
      </c>
      <c r="J4" s="11">
        <v>61</v>
      </c>
      <c r="K4" s="11">
        <v>125</v>
      </c>
      <c r="L4" s="11">
        <v>250</v>
      </c>
      <c r="M4" s="11">
        <v>314</v>
      </c>
      <c r="N4" s="11">
        <v>442</v>
      </c>
      <c r="O4" s="11">
        <v>365</v>
      </c>
      <c r="P4" s="12">
        <v>3</v>
      </c>
      <c r="R4" s="37"/>
    </row>
    <row r="5" spans="2:18" x14ac:dyDescent="0.2">
      <c r="B5" s="19" t="s">
        <v>25</v>
      </c>
      <c r="C5" s="20" t="s">
        <v>3</v>
      </c>
      <c r="D5" s="21">
        <v>34597</v>
      </c>
      <c r="E5" s="36">
        <f t="shared" ref="E5:E24" si="0">D5/$D$24</f>
        <v>8.4033266457132036E-2</v>
      </c>
      <c r="F5" s="21">
        <v>33</v>
      </c>
      <c r="G5" s="21">
        <v>198</v>
      </c>
      <c r="H5" s="21">
        <v>415</v>
      </c>
      <c r="I5" s="21">
        <v>795</v>
      </c>
      <c r="J5" s="21">
        <v>1413</v>
      </c>
      <c r="K5" s="21">
        <v>2583</v>
      </c>
      <c r="L5" s="21">
        <v>5122</v>
      </c>
      <c r="M5" s="21">
        <v>6728</v>
      </c>
      <c r="N5" s="21">
        <v>9055</v>
      </c>
      <c r="O5" s="21">
        <v>8227</v>
      </c>
      <c r="P5" s="23">
        <v>28</v>
      </c>
    </row>
    <row r="6" spans="2:18" x14ac:dyDescent="0.2">
      <c r="B6" s="9" t="s">
        <v>26</v>
      </c>
      <c r="C6" s="10" t="s">
        <v>4</v>
      </c>
      <c r="D6" s="11">
        <v>1395</v>
      </c>
      <c r="E6" s="13">
        <f t="shared" si="0"/>
        <v>3.3883402233632737E-3</v>
      </c>
      <c r="F6" s="11">
        <v>6</v>
      </c>
      <c r="G6" s="11">
        <v>24</v>
      </c>
      <c r="H6" s="11">
        <v>38</v>
      </c>
      <c r="I6" s="11">
        <v>71</v>
      </c>
      <c r="J6" s="11">
        <v>94</v>
      </c>
      <c r="K6" s="11">
        <v>138</v>
      </c>
      <c r="L6" s="11">
        <v>233</v>
      </c>
      <c r="M6" s="11">
        <v>264</v>
      </c>
      <c r="N6" s="11">
        <v>307</v>
      </c>
      <c r="O6" s="11">
        <v>218</v>
      </c>
      <c r="P6" s="12">
        <v>2</v>
      </c>
    </row>
    <row r="7" spans="2:18" x14ac:dyDescent="0.2">
      <c r="B7" s="19" t="s">
        <v>27</v>
      </c>
      <c r="C7" s="20" t="s">
        <v>5</v>
      </c>
      <c r="D7" s="21">
        <v>13595</v>
      </c>
      <c r="E7" s="22">
        <f t="shared" si="0"/>
        <v>3.302113644202416E-2</v>
      </c>
      <c r="F7" s="21">
        <v>28</v>
      </c>
      <c r="G7" s="21">
        <v>130</v>
      </c>
      <c r="H7" s="21">
        <v>271</v>
      </c>
      <c r="I7" s="21">
        <v>426</v>
      </c>
      <c r="J7" s="21">
        <v>645</v>
      </c>
      <c r="K7" s="21">
        <v>975</v>
      </c>
      <c r="L7" s="21">
        <v>1807</v>
      </c>
      <c r="M7" s="21">
        <v>2501</v>
      </c>
      <c r="N7" s="21">
        <v>3532</v>
      </c>
      <c r="O7" s="21">
        <v>3266</v>
      </c>
      <c r="P7" s="23">
        <v>14</v>
      </c>
    </row>
    <row r="8" spans="2:18" x14ac:dyDescent="0.2">
      <c r="B8" s="6" t="s">
        <v>28</v>
      </c>
      <c r="C8" s="7" t="s">
        <v>6</v>
      </c>
      <c r="D8" s="8">
        <v>107973</v>
      </c>
      <c r="E8" s="14">
        <f t="shared" si="0"/>
        <v>0.26225753328831741</v>
      </c>
      <c r="F8" s="11">
        <v>1597</v>
      </c>
      <c r="G8" s="11">
        <v>5986</v>
      </c>
      <c r="H8" s="11">
        <v>6943</v>
      </c>
      <c r="I8" s="11">
        <v>8678</v>
      </c>
      <c r="J8" s="11">
        <v>9726</v>
      </c>
      <c r="K8" s="11">
        <v>12710</v>
      </c>
      <c r="L8" s="11">
        <v>16393</v>
      </c>
      <c r="M8" s="11">
        <v>15694</v>
      </c>
      <c r="N8" s="11">
        <v>17045</v>
      </c>
      <c r="O8" s="11">
        <v>13140</v>
      </c>
      <c r="P8" s="12">
        <v>61</v>
      </c>
    </row>
    <row r="9" spans="2:18" x14ac:dyDescent="0.2">
      <c r="B9" s="27" t="s">
        <v>29</v>
      </c>
      <c r="C9" s="28" t="s">
        <v>7</v>
      </c>
      <c r="D9" s="29">
        <v>36451</v>
      </c>
      <c r="E9" s="30">
        <f t="shared" si="0"/>
        <v>8.8536479915279354E-2</v>
      </c>
      <c r="F9" s="21">
        <v>277</v>
      </c>
      <c r="G9" s="21">
        <v>1233</v>
      </c>
      <c r="H9" s="21">
        <v>1859</v>
      </c>
      <c r="I9" s="21">
        <v>2839</v>
      </c>
      <c r="J9" s="21">
        <v>2972</v>
      </c>
      <c r="K9" s="21">
        <v>3775</v>
      </c>
      <c r="L9" s="21">
        <v>5943</v>
      </c>
      <c r="M9" s="21">
        <v>6115</v>
      </c>
      <c r="N9" s="21">
        <v>6307</v>
      </c>
      <c r="O9" s="21">
        <v>5118</v>
      </c>
      <c r="P9" s="23">
        <v>13</v>
      </c>
    </row>
    <row r="10" spans="2:18" x14ac:dyDescent="0.2">
      <c r="B10" s="9" t="s">
        <v>30</v>
      </c>
      <c r="C10" s="10" t="s">
        <v>8</v>
      </c>
      <c r="D10" s="11">
        <v>6295</v>
      </c>
      <c r="E10" s="13">
        <f t="shared" si="0"/>
        <v>1.5290037065284451E-2</v>
      </c>
      <c r="F10" s="11">
        <v>27</v>
      </c>
      <c r="G10" s="11">
        <v>170</v>
      </c>
      <c r="H10" s="11">
        <v>282</v>
      </c>
      <c r="I10" s="11">
        <v>381</v>
      </c>
      <c r="J10" s="11">
        <v>505</v>
      </c>
      <c r="K10" s="11">
        <v>650</v>
      </c>
      <c r="L10" s="11">
        <v>949</v>
      </c>
      <c r="M10" s="11">
        <v>1027</v>
      </c>
      <c r="N10" s="11">
        <v>1192</v>
      </c>
      <c r="O10" s="11">
        <v>1106</v>
      </c>
      <c r="P10" s="12">
        <v>6</v>
      </c>
    </row>
    <row r="11" spans="2:18" x14ac:dyDescent="0.2">
      <c r="B11" s="19" t="s">
        <v>31</v>
      </c>
      <c r="C11" s="20" t="s">
        <v>9</v>
      </c>
      <c r="D11" s="21">
        <v>7359</v>
      </c>
      <c r="E11" s="22">
        <f t="shared" si="0"/>
        <v>1.7874405522387334E-2</v>
      </c>
      <c r="F11" s="21">
        <v>76</v>
      </c>
      <c r="G11" s="21">
        <v>308</v>
      </c>
      <c r="H11" s="21">
        <v>393</v>
      </c>
      <c r="I11" s="21">
        <v>604</v>
      </c>
      <c r="J11" s="21">
        <v>713</v>
      </c>
      <c r="K11" s="21">
        <v>885</v>
      </c>
      <c r="L11" s="21">
        <v>1065</v>
      </c>
      <c r="M11" s="21">
        <v>1140</v>
      </c>
      <c r="N11" s="21">
        <v>1198</v>
      </c>
      <c r="O11" s="21">
        <v>975</v>
      </c>
      <c r="P11" s="23">
        <v>2</v>
      </c>
    </row>
    <row r="12" spans="2:18" x14ac:dyDescent="0.2">
      <c r="B12" s="9" t="s">
        <v>32</v>
      </c>
      <c r="C12" s="10" t="s">
        <v>10</v>
      </c>
      <c r="D12" s="11">
        <v>30119</v>
      </c>
      <c r="E12" s="15">
        <f t="shared" si="0"/>
        <v>7.3156572894249774E-2</v>
      </c>
      <c r="F12" s="11">
        <v>12</v>
      </c>
      <c r="G12" s="11">
        <v>116</v>
      </c>
      <c r="H12" s="11">
        <v>228</v>
      </c>
      <c r="I12" s="11">
        <v>430</v>
      </c>
      <c r="J12" s="11">
        <v>731</v>
      </c>
      <c r="K12" s="11">
        <v>1488</v>
      </c>
      <c r="L12" s="11">
        <v>3281</v>
      </c>
      <c r="M12" s="11">
        <v>5329</v>
      </c>
      <c r="N12" s="11">
        <v>8645</v>
      </c>
      <c r="O12" s="11">
        <v>9820</v>
      </c>
      <c r="P12" s="12">
        <v>39</v>
      </c>
    </row>
    <row r="13" spans="2:18" x14ac:dyDescent="0.2">
      <c r="B13" s="19" t="s">
        <v>33</v>
      </c>
      <c r="C13" s="20" t="s">
        <v>11</v>
      </c>
      <c r="D13" s="21">
        <v>7822</v>
      </c>
      <c r="E13" s="22">
        <f t="shared" si="0"/>
        <v>1.8998994428062743E-2</v>
      </c>
      <c r="F13" s="21">
        <v>0</v>
      </c>
      <c r="G13" s="21">
        <v>16</v>
      </c>
      <c r="H13" s="21">
        <v>49</v>
      </c>
      <c r="I13" s="21">
        <v>114</v>
      </c>
      <c r="J13" s="21">
        <v>200</v>
      </c>
      <c r="K13" s="21">
        <v>479</v>
      </c>
      <c r="L13" s="21">
        <v>1046</v>
      </c>
      <c r="M13" s="21">
        <v>1469</v>
      </c>
      <c r="N13" s="21">
        <v>2247</v>
      </c>
      <c r="O13" s="21">
        <v>2192</v>
      </c>
      <c r="P13" s="23">
        <v>10</v>
      </c>
    </row>
    <row r="14" spans="2:18" x14ac:dyDescent="0.2">
      <c r="B14" s="9" t="s">
        <v>34</v>
      </c>
      <c r="C14" s="10" t="s">
        <v>12</v>
      </c>
      <c r="D14" s="11">
        <v>12727</v>
      </c>
      <c r="E14" s="13">
        <f t="shared" si="0"/>
        <v>3.0912835858598126E-2</v>
      </c>
      <c r="F14" s="11">
        <v>28</v>
      </c>
      <c r="G14" s="11">
        <v>208</v>
      </c>
      <c r="H14" s="11">
        <v>452</v>
      </c>
      <c r="I14" s="11">
        <v>868</v>
      </c>
      <c r="J14" s="11">
        <v>1053</v>
      </c>
      <c r="K14" s="11">
        <v>1420</v>
      </c>
      <c r="L14" s="11">
        <v>2134</v>
      </c>
      <c r="M14" s="11">
        <v>2172</v>
      </c>
      <c r="N14" s="11">
        <v>2438</v>
      </c>
      <c r="O14" s="11">
        <v>1950</v>
      </c>
      <c r="P14" s="12">
        <v>4</v>
      </c>
    </row>
    <row r="15" spans="2:18" x14ac:dyDescent="0.2">
      <c r="B15" s="19" t="s">
        <v>35</v>
      </c>
      <c r="C15" s="20" t="s">
        <v>13</v>
      </c>
      <c r="D15" s="21">
        <v>4226</v>
      </c>
      <c r="E15" s="22">
        <f t="shared" si="0"/>
        <v>1.0264606296726304E-2</v>
      </c>
      <c r="F15" s="21">
        <v>4</v>
      </c>
      <c r="G15" s="21">
        <v>38</v>
      </c>
      <c r="H15" s="21">
        <v>100</v>
      </c>
      <c r="I15" s="21">
        <v>159</v>
      </c>
      <c r="J15" s="21">
        <v>289</v>
      </c>
      <c r="K15" s="21">
        <v>451</v>
      </c>
      <c r="L15" s="21">
        <v>776</v>
      </c>
      <c r="M15" s="21">
        <v>781</v>
      </c>
      <c r="N15" s="21">
        <v>965</v>
      </c>
      <c r="O15" s="21">
        <v>661</v>
      </c>
      <c r="P15" s="23">
        <v>2</v>
      </c>
    </row>
    <row r="16" spans="2:18" x14ac:dyDescent="0.2">
      <c r="B16" s="6" t="s">
        <v>36</v>
      </c>
      <c r="C16" s="7" t="s">
        <v>14</v>
      </c>
      <c r="D16" s="8">
        <v>112058</v>
      </c>
      <c r="E16" s="14">
        <f t="shared" si="0"/>
        <v>0.27217966218612311</v>
      </c>
      <c r="F16" s="11">
        <v>81</v>
      </c>
      <c r="G16" s="11">
        <v>488</v>
      </c>
      <c r="H16" s="11">
        <v>892</v>
      </c>
      <c r="I16" s="11">
        <v>1628</v>
      </c>
      <c r="J16" s="11">
        <v>3144</v>
      </c>
      <c r="K16" s="11">
        <v>6497</v>
      </c>
      <c r="L16" s="11">
        <v>15246</v>
      </c>
      <c r="M16" s="11">
        <v>22467</v>
      </c>
      <c r="N16" s="11">
        <v>33099</v>
      </c>
      <c r="O16" s="11">
        <v>28439</v>
      </c>
      <c r="P16" s="12">
        <v>77</v>
      </c>
    </row>
    <row r="17" spans="2:16" x14ac:dyDescent="0.2">
      <c r="B17" s="24" t="s">
        <v>37</v>
      </c>
      <c r="C17" s="25" t="s">
        <v>15</v>
      </c>
      <c r="D17" s="26">
        <v>4413</v>
      </c>
      <c r="E17" s="22">
        <f t="shared" si="0"/>
        <v>1.0718813910897582E-2</v>
      </c>
      <c r="F17" s="21">
        <v>10</v>
      </c>
      <c r="G17" s="21">
        <v>48</v>
      </c>
      <c r="H17" s="21">
        <v>99</v>
      </c>
      <c r="I17" s="21">
        <v>176</v>
      </c>
      <c r="J17" s="21">
        <v>219</v>
      </c>
      <c r="K17" s="21">
        <v>368</v>
      </c>
      <c r="L17" s="21">
        <v>692</v>
      </c>
      <c r="M17" s="21">
        <v>858</v>
      </c>
      <c r="N17" s="21">
        <v>1039</v>
      </c>
      <c r="O17" s="21">
        <v>901</v>
      </c>
      <c r="P17" s="23">
        <v>3</v>
      </c>
    </row>
    <row r="18" spans="2:16" x14ac:dyDescent="0.2">
      <c r="B18" s="3" t="s">
        <v>38</v>
      </c>
      <c r="C18" s="4" t="s">
        <v>16</v>
      </c>
      <c r="D18" s="5">
        <v>22</v>
      </c>
      <c r="E18" s="13">
        <f t="shared" si="0"/>
        <v>5.3436189902503243E-5</v>
      </c>
      <c r="F18" s="11">
        <v>0</v>
      </c>
      <c r="G18" s="11">
        <v>0</v>
      </c>
      <c r="H18" s="11">
        <v>0</v>
      </c>
      <c r="I18" s="11">
        <v>0</v>
      </c>
      <c r="J18" s="11">
        <v>2</v>
      </c>
      <c r="K18" s="11">
        <v>5</v>
      </c>
      <c r="L18" s="11">
        <v>5</v>
      </c>
      <c r="M18" s="11">
        <v>6</v>
      </c>
      <c r="N18" s="11">
        <v>3</v>
      </c>
      <c r="O18" s="11">
        <v>1</v>
      </c>
      <c r="P18" s="12">
        <v>0</v>
      </c>
    </row>
    <row r="19" spans="2:16" x14ac:dyDescent="0.2">
      <c r="B19" s="24" t="s">
        <v>39</v>
      </c>
      <c r="C19" s="25" t="s">
        <v>17</v>
      </c>
      <c r="D19" s="26">
        <v>119</v>
      </c>
      <c r="E19" s="22">
        <f t="shared" si="0"/>
        <v>2.8904120901808574E-4</v>
      </c>
      <c r="F19" s="21">
        <v>2</v>
      </c>
      <c r="G19" s="21">
        <v>5</v>
      </c>
      <c r="H19" s="21">
        <v>5</v>
      </c>
      <c r="I19" s="21">
        <v>8</v>
      </c>
      <c r="J19" s="21">
        <v>14</v>
      </c>
      <c r="K19" s="21">
        <v>11</v>
      </c>
      <c r="L19" s="21">
        <v>31</v>
      </c>
      <c r="M19" s="21">
        <v>21</v>
      </c>
      <c r="N19" s="21">
        <v>13</v>
      </c>
      <c r="O19" s="21">
        <v>9</v>
      </c>
      <c r="P19" s="23">
        <v>0</v>
      </c>
    </row>
    <row r="20" spans="2:16" x14ac:dyDescent="0.2">
      <c r="B20" s="3" t="s">
        <v>40</v>
      </c>
      <c r="C20" s="4" t="s">
        <v>18</v>
      </c>
      <c r="D20" s="5">
        <v>5775</v>
      </c>
      <c r="E20" s="13">
        <f t="shared" si="0"/>
        <v>1.4026999849407102E-2</v>
      </c>
      <c r="F20" s="11">
        <v>106</v>
      </c>
      <c r="G20" s="11">
        <v>400</v>
      </c>
      <c r="H20" s="11">
        <v>492</v>
      </c>
      <c r="I20" s="11">
        <v>685</v>
      </c>
      <c r="J20" s="11">
        <v>645</v>
      </c>
      <c r="K20" s="11">
        <v>714</v>
      </c>
      <c r="L20" s="11">
        <v>873</v>
      </c>
      <c r="M20" s="11">
        <v>734</v>
      </c>
      <c r="N20" s="11">
        <v>640</v>
      </c>
      <c r="O20" s="11">
        <v>486</v>
      </c>
      <c r="P20" s="12">
        <v>0</v>
      </c>
    </row>
    <row r="21" spans="2:16" x14ac:dyDescent="0.2">
      <c r="B21" s="24" t="s">
        <v>41</v>
      </c>
      <c r="C21" s="25" t="s">
        <v>19</v>
      </c>
      <c r="D21" s="26">
        <v>361</v>
      </c>
      <c r="E21" s="22">
        <f t="shared" si="0"/>
        <v>8.7683929794562143E-4</v>
      </c>
      <c r="F21" s="21">
        <v>3</v>
      </c>
      <c r="G21" s="21">
        <v>6</v>
      </c>
      <c r="H21" s="21">
        <v>11</v>
      </c>
      <c r="I21" s="21">
        <v>11</v>
      </c>
      <c r="J21" s="21">
        <v>14</v>
      </c>
      <c r="K21" s="21">
        <v>36</v>
      </c>
      <c r="L21" s="21">
        <v>57</v>
      </c>
      <c r="M21" s="21">
        <v>53</v>
      </c>
      <c r="N21" s="21">
        <v>101</v>
      </c>
      <c r="O21" s="21">
        <v>69</v>
      </c>
      <c r="P21" s="23">
        <v>0</v>
      </c>
    </row>
    <row r="22" spans="2:16" x14ac:dyDescent="0.2">
      <c r="B22" s="3" t="s">
        <v>42</v>
      </c>
      <c r="C22" s="4" t="s">
        <v>20</v>
      </c>
      <c r="D22" s="5">
        <v>17534</v>
      </c>
      <c r="E22" s="13">
        <f t="shared" si="0"/>
        <v>4.2588643352295084E-2</v>
      </c>
      <c r="F22" s="11">
        <v>13</v>
      </c>
      <c r="G22" s="11">
        <v>127</v>
      </c>
      <c r="H22" s="11">
        <v>317</v>
      </c>
      <c r="I22" s="11">
        <v>732</v>
      </c>
      <c r="J22" s="11">
        <v>1248</v>
      </c>
      <c r="K22" s="11">
        <v>1881</v>
      </c>
      <c r="L22" s="11">
        <v>3101</v>
      </c>
      <c r="M22" s="11">
        <v>3259</v>
      </c>
      <c r="N22" s="11">
        <v>3725</v>
      </c>
      <c r="O22" s="11">
        <v>3122</v>
      </c>
      <c r="P22" s="12">
        <v>9</v>
      </c>
    </row>
    <row r="23" spans="2:16" x14ac:dyDescent="0.2">
      <c r="B23" s="24" t="s">
        <v>0</v>
      </c>
      <c r="C23" s="25"/>
      <c r="D23" s="26">
        <v>7234</v>
      </c>
      <c r="E23" s="22">
        <f t="shared" si="0"/>
        <v>1.7570790807032204E-2</v>
      </c>
      <c r="F23" s="21">
        <v>14</v>
      </c>
      <c r="G23" s="21">
        <v>63</v>
      </c>
      <c r="H23" s="21">
        <v>109</v>
      </c>
      <c r="I23" s="21">
        <v>169</v>
      </c>
      <c r="J23" s="21">
        <v>222</v>
      </c>
      <c r="K23" s="21">
        <v>353</v>
      </c>
      <c r="L23" s="21">
        <v>744</v>
      </c>
      <c r="M23" s="21">
        <v>1203</v>
      </c>
      <c r="N23" s="21">
        <v>1956</v>
      </c>
      <c r="O23" s="21">
        <v>2394</v>
      </c>
      <c r="P23" s="23">
        <v>7</v>
      </c>
    </row>
    <row r="24" spans="2:16" ht="13.5" thickBot="1" x14ac:dyDescent="0.25">
      <c r="B24" s="31" t="s">
        <v>1</v>
      </c>
      <c r="C24" s="32"/>
      <c r="D24" s="33">
        <v>411706</v>
      </c>
      <c r="E24" s="34">
        <f t="shared" si="0"/>
        <v>1</v>
      </c>
      <c r="F24" s="33">
        <v>2318</v>
      </c>
      <c r="G24" s="33">
        <v>9574</v>
      </c>
      <c r="H24" s="33">
        <v>12970</v>
      </c>
      <c r="I24" s="33">
        <v>18819</v>
      </c>
      <c r="J24" s="33">
        <v>23910</v>
      </c>
      <c r="K24" s="33">
        <v>35544</v>
      </c>
      <c r="L24" s="33">
        <v>59748</v>
      </c>
      <c r="M24" s="33">
        <v>72135</v>
      </c>
      <c r="N24" s="33">
        <v>93949</v>
      </c>
      <c r="O24" s="33">
        <v>82459</v>
      </c>
      <c r="P24" s="35">
        <v>280</v>
      </c>
    </row>
    <row r="26" spans="2:16" x14ac:dyDescent="0.2">
      <c r="B26" s="1" t="s">
        <v>55</v>
      </c>
    </row>
    <row r="27" spans="2:16" x14ac:dyDescent="0.2">
      <c r="B27" s="1" t="s">
        <v>58</v>
      </c>
    </row>
    <row r="28" spans="2:16" x14ac:dyDescent="0.2">
      <c r="B28" s="1" t="s">
        <v>56</v>
      </c>
    </row>
    <row r="29" spans="2:16" x14ac:dyDescent="0.2">
      <c r="B29" s="1" t="s">
        <v>57</v>
      </c>
    </row>
    <row r="30" spans="2:16" x14ac:dyDescent="0.2">
      <c r="B30" s="1" t="s">
        <v>59</v>
      </c>
    </row>
    <row r="31" spans="2:16" x14ac:dyDescent="0.2">
      <c r="B31" s="1"/>
    </row>
    <row r="33" spans="2:16" ht="22.5" customHeight="1" thickBot="1" x14ac:dyDescent="0.25">
      <c r="B33" s="16" t="s">
        <v>62</v>
      </c>
      <c r="C33" s="2"/>
    </row>
    <row r="34" spans="2:16" x14ac:dyDescent="0.2">
      <c r="B34" s="38" t="s">
        <v>60</v>
      </c>
      <c r="C34" s="40" t="s">
        <v>21</v>
      </c>
      <c r="D34" s="42" t="s">
        <v>22</v>
      </c>
      <c r="E34" s="44" t="s">
        <v>23</v>
      </c>
      <c r="F34" s="40" t="s">
        <v>43</v>
      </c>
      <c r="G34" s="40"/>
      <c r="H34" s="40"/>
      <c r="I34" s="40"/>
      <c r="J34" s="40"/>
      <c r="K34" s="40"/>
      <c r="L34" s="40"/>
      <c r="M34" s="40"/>
      <c r="N34" s="40"/>
      <c r="O34" s="40"/>
      <c r="P34" s="46"/>
    </row>
    <row r="35" spans="2:16" x14ac:dyDescent="0.2">
      <c r="B35" s="39"/>
      <c r="C35" s="41"/>
      <c r="D35" s="43"/>
      <c r="E35" s="45"/>
      <c r="F35" s="17" t="s">
        <v>44</v>
      </c>
      <c r="G35" s="17" t="s">
        <v>45</v>
      </c>
      <c r="H35" s="17" t="s">
        <v>46</v>
      </c>
      <c r="I35" s="17" t="s">
        <v>47</v>
      </c>
      <c r="J35" s="17" t="s">
        <v>48</v>
      </c>
      <c r="K35" s="17" t="s">
        <v>49</v>
      </c>
      <c r="L35" s="17" t="s">
        <v>50</v>
      </c>
      <c r="M35" s="17" t="s">
        <v>51</v>
      </c>
      <c r="N35" s="17" t="s">
        <v>52</v>
      </c>
      <c r="O35" s="17" t="s">
        <v>53</v>
      </c>
      <c r="P35" s="18" t="s">
        <v>54</v>
      </c>
    </row>
    <row r="36" spans="2:16" x14ac:dyDescent="0.2">
      <c r="B36" s="3" t="s">
        <v>24</v>
      </c>
      <c r="C36" s="4" t="s">
        <v>2</v>
      </c>
      <c r="D36" s="5">
        <v>816</v>
      </c>
      <c r="E36" s="13">
        <f>D36/$D$56</f>
        <v>4.0944739654679291E-3</v>
      </c>
      <c r="F36" s="11">
        <v>1</v>
      </c>
      <c r="G36" s="11">
        <v>5</v>
      </c>
      <c r="H36" s="11">
        <v>7</v>
      </c>
      <c r="I36" s="11">
        <v>24</v>
      </c>
      <c r="J36" s="11">
        <v>38</v>
      </c>
      <c r="K36" s="11">
        <v>68</v>
      </c>
      <c r="L36" s="11">
        <v>125</v>
      </c>
      <c r="M36" s="11">
        <v>153</v>
      </c>
      <c r="N36" s="11">
        <v>200</v>
      </c>
      <c r="O36" s="11">
        <v>195</v>
      </c>
      <c r="P36" s="12">
        <v>0</v>
      </c>
    </row>
    <row r="37" spans="2:16" x14ac:dyDescent="0.2">
      <c r="B37" s="19" t="s">
        <v>25</v>
      </c>
      <c r="C37" s="20" t="s">
        <v>3</v>
      </c>
      <c r="D37" s="21">
        <v>12320</v>
      </c>
      <c r="E37" s="22">
        <f t="shared" ref="E37:E56" si="1">D37/$D$56</f>
        <v>6.1818528498241286E-2</v>
      </c>
      <c r="F37" s="21">
        <v>23</v>
      </c>
      <c r="G37" s="21">
        <v>113</v>
      </c>
      <c r="H37" s="21">
        <v>208</v>
      </c>
      <c r="I37" s="21">
        <v>345</v>
      </c>
      <c r="J37" s="21">
        <v>528</v>
      </c>
      <c r="K37" s="21">
        <v>784</v>
      </c>
      <c r="L37" s="21">
        <v>1505</v>
      </c>
      <c r="M37" s="21">
        <v>2007</v>
      </c>
      <c r="N37" s="21">
        <v>3086</v>
      </c>
      <c r="O37" s="21">
        <v>3709</v>
      </c>
      <c r="P37" s="23">
        <v>12</v>
      </c>
    </row>
    <row r="38" spans="2:16" x14ac:dyDescent="0.2">
      <c r="B38" s="9" t="s">
        <v>26</v>
      </c>
      <c r="C38" s="10" t="s">
        <v>4</v>
      </c>
      <c r="D38" s="11">
        <v>666</v>
      </c>
      <c r="E38" s="13">
        <f t="shared" si="1"/>
        <v>3.3418133100510303E-3</v>
      </c>
      <c r="F38" s="11">
        <v>3</v>
      </c>
      <c r="G38" s="11">
        <v>17</v>
      </c>
      <c r="H38" s="11">
        <v>15</v>
      </c>
      <c r="I38" s="11">
        <v>44</v>
      </c>
      <c r="J38" s="11">
        <v>61</v>
      </c>
      <c r="K38" s="11">
        <v>81</v>
      </c>
      <c r="L38" s="11">
        <v>118</v>
      </c>
      <c r="M38" s="11">
        <v>112</v>
      </c>
      <c r="N38" s="11">
        <v>109</v>
      </c>
      <c r="O38" s="11">
        <v>106</v>
      </c>
      <c r="P38" s="12">
        <v>0</v>
      </c>
    </row>
    <row r="39" spans="2:16" x14ac:dyDescent="0.2">
      <c r="B39" s="19" t="s">
        <v>27</v>
      </c>
      <c r="C39" s="20" t="s">
        <v>5</v>
      </c>
      <c r="D39" s="21">
        <v>7124</v>
      </c>
      <c r="E39" s="22">
        <f t="shared" si="1"/>
        <v>3.5746363394599912E-2</v>
      </c>
      <c r="F39" s="21">
        <v>14</v>
      </c>
      <c r="G39" s="21">
        <v>73</v>
      </c>
      <c r="H39" s="21">
        <v>128</v>
      </c>
      <c r="I39" s="21">
        <v>211</v>
      </c>
      <c r="J39" s="21">
        <v>322</v>
      </c>
      <c r="K39" s="21">
        <v>465</v>
      </c>
      <c r="L39" s="21">
        <v>876</v>
      </c>
      <c r="M39" s="21">
        <v>1272</v>
      </c>
      <c r="N39" s="21">
        <v>1830</v>
      </c>
      <c r="O39" s="21">
        <v>1925</v>
      </c>
      <c r="P39" s="23">
        <v>8</v>
      </c>
    </row>
    <row r="40" spans="2:16" x14ac:dyDescent="0.2">
      <c r="B40" s="6" t="s">
        <v>28</v>
      </c>
      <c r="C40" s="7" t="s">
        <v>6</v>
      </c>
      <c r="D40" s="8">
        <v>50533</v>
      </c>
      <c r="E40" s="14">
        <f>D40/$D$56</f>
        <v>0.25356133933454761</v>
      </c>
      <c r="F40" s="11">
        <v>1040</v>
      </c>
      <c r="G40" s="11">
        <v>3588</v>
      </c>
      <c r="H40" s="11">
        <v>4108</v>
      </c>
      <c r="I40" s="11">
        <v>4926</v>
      </c>
      <c r="J40" s="11">
        <v>5398</v>
      </c>
      <c r="K40" s="11">
        <v>6596</v>
      </c>
      <c r="L40" s="11">
        <v>7368</v>
      </c>
      <c r="M40" s="11">
        <v>6187</v>
      </c>
      <c r="N40" s="11">
        <v>6069</v>
      </c>
      <c r="O40" s="11">
        <v>5229</v>
      </c>
      <c r="P40" s="12">
        <v>24</v>
      </c>
    </row>
    <row r="41" spans="2:16" x14ac:dyDescent="0.2">
      <c r="B41" s="19" t="s">
        <v>29</v>
      </c>
      <c r="C41" s="20" t="s">
        <v>7</v>
      </c>
      <c r="D41" s="21">
        <v>17320</v>
      </c>
      <c r="E41" s="22">
        <f t="shared" si="1"/>
        <v>8.6907217012137911E-2</v>
      </c>
      <c r="F41" s="21">
        <v>169</v>
      </c>
      <c r="G41" s="21">
        <v>649</v>
      </c>
      <c r="H41" s="21">
        <v>1040</v>
      </c>
      <c r="I41" s="21">
        <v>1511</v>
      </c>
      <c r="J41" s="21">
        <v>1495</v>
      </c>
      <c r="K41" s="21">
        <v>1792</v>
      </c>
      <c r="L41" s="21">
        <v>2625</v>
      </c>
      <c r="M41" s="21">
        <v>2640</v>
      </c>
      <c r="N41" s="21">
        <v>2722</v>
      </c>
      <c r="O41" s="21">
        <v>2672</v>
      </c>
      <c r="P41" s="23">
        <v>5</v>
      </c>
    </row>
    <row r="42" spans="2:16" x14ac:dyDescent="0.2">
      <c r="B42" s="9" t="s">
        <v>30</v>
      </c>
      <c r="C42" s="10" t="s">
        <v>8</v>
      </c>
      <c r="D42" s="11">
        <v>3146</v>
      </c>
      <c r="E42" s="13">
        <f t="shared" si="1"/>
        <v>1.5785802812943756E-2</v>
      </c>
      <c r="F42" s="11">
        <v>17</v>
      </c>
      <c r="G42" s="11">
        <v>89</v>
      </c>
      <c r="H42" s="11">
        <v>163</v>
      </c>
      <c r="I42" s="11">
        <v>208</v>
      </c>
      <c r="J42" s="11">
        <v>256</v>
      </c>
      <c r="K42" s="11">
        <v>348</v>
      </c>
      <c r="L42" s="11">
        <v>472</v>
      </c>
      <c r="M42" s="11">
        <v>483</v>
      </c>
      <c r="N42" s="11">
        <v>558</v>
      </c>
      <c r="O42" s="11">
        <v>549</v>
      </c>
      <c r="P42" s="12">
        <v>3</v>
      </c>
    </row>
    <row r="43" spans="2:16" x14ac:dyDescent="0.2">
      <c r="B43" s="19" t="s">
        <v>31</v>
      </c>
      <c r="C43" s="20" t="s">
        <v>9</v>
      </c>
      <c r="D43" s="21">
        <v>3517</v>
      </c>
      <c r="E43" s="22">
        <f t="shared" si="1"/>
        <v>1.7647383500674886E-2</v>
      </c>
      <c r="F43" s="21">
        <v>46</v>
      </c>
      <c r="G43" s="21">
        <v>162</v>
      </c>
      <c r="H43" s="21">
        <v>201</v>
      </c>
      <c r="I43" s="21">
        <v>316</v>
      </c>
      <c r="J43" s="21">
        <v>364</v>
      </c>
      <c r="K43" s="21">
        <v>426</v>
      </c>
      <c r="L43" s="21">
        <v>458</v>
      </c>
      <c r="M43" s="21">
        <v>532</v>
      </c>
      <c r="N43" s="21">
        <v>523</v>
      </c>
      <c r="O43" s="21">
        <v>488</v>
      </c>
      <c r="P43" s="23">
        <v>1</v>
      </c>
    </row>
    <row r="44" spans="2:16" x14ac:dyDescent="0.2">
      <c r="B44" s="6" t="s">
        <v>32</v>
      </c>
      <c r="C44" s="7" t="s">
        <v>10</v>
      </c>
      <c r="D44" s="8">
        <v>19473</v>
      </c>
      <c r="E44" s="14">
        <f t="shared" si="1"/>
        <v>9.7710406286221796E-2</v>
      </c>
      <c r="F44" s="11">
        <v>7</v>
      </c>
      <c r="G44" s="11">
        <v>64</v>
      </c>
      <c r="H44" s="11">
        <v>121</v>
      </c>
      <c r="I44" s="11">
        <v>234</v>
      </c>
      <c r="J44" s="11">
        <v>431</v>
      </c>
      <c r="K44" s="11">
        <v>821</v>
      </c>
      <c r="L44" s="11">
        <v>1913</v>
      </c>
      <c r="M44" s="11">
        <v>3197</v>
      </c>
      <c r="N44" s="11">
        <v>5552</v>
      </c>
      <c r="O44" s="11">
        <v>7105</v>
      </c>
      <c r="P44" s="12">
        <v>28</v>
      </c>
    </row>
    <row r="45" spans="2:16" x14ac:dyDescent="0.2">
      <c r="B45" s="19" t="s">
        <v>33</v>
      </c>
      <c r="C45" s="20" t="s">
        <v>11</v>
      </c>
      <c r="D45" s="21">
        <v>3633</v>
      </c>
      <c r="E45" s="22">
        <f t="shared" si="1"/>
        <v>1.8229441074197286E-2</v>
      </c>
      <c r="F45" s="21">
        <v>0</v>
      </c>
      <c r="G45" s="21">
        <v>7</v>
      </c>
      <c r="H45" s="21">
        <v>17</v>
      </c>
      <c r="I45" s="21">
        <v>53</v>
      </c>
      <c r="J45" s="21">
        <v>87</v>
      </c>
      <c r="K45" s="21">
        <v>227</v>
      </c>
      <c r="L45" s="21">
        <v>429</v>
      </c>
      <c r="M45" s="21">
        <v>601</v>
      </c>
      <c r="N45" s="21">
        <v>1006</v>
      </c>
      <c r="O45" s="21">
        <v>1198</v>
      </c>
      <c r="P45" s="23">
        <v>8</v>
      </c>
    </row>
    <row r="46" spans="2:16" x14ac:dyDescent="0.2">
      <c r="B46" s="9" t="s">
        <v>34</v>
      </c>
      <c r="C46" s="10" t="s">
        <v>12</v>
      </c>
      <c r="D46" s="11">
        <v>6427</v>
      </c>
      <c r="E46" s="13">
        <f t="shared" si="1"/>
        <v>3.224900021576272E-2</v>
      </c>
      <c r="F46" s="11">
        <v>14</v>
      </c>
      <c r="G46" s="11">
        <v>98</v>
      </c>
      <c r="H46" s="11">
        <v>199</v>
      </c>
      <c r="I46" s="11">
        <v>411</v>
      </c>
      <c r="J46" s="11">
        <v>503</v>
      </c>
      <c r="K46" s="11">
        <v>698</v>
      </c>
      <c r="L46" s="11">
        <v>1082</v>
      </c>
      <c r="M46" s="11">
        <v>1064</v>
      </c>
      <c r="N46" s="11">
        <v>1246</v>
      </c>
      <c r="O46" s="11">
        <v>1110</v>
      </c>
      <c r="P46" s="12">
        <v>2</v>
      </c>
    </row>
    <row r="47" spans="2:16" x14ac:dyDescent="0.2">
      <c r="B47" s="19" t="s">
        <v>35</v>
      </c>
      <c r="C47" s="20" t="s">
        <v>13</v>
      </c>
      <c r="D47" s="21">
        <v>1805</v>
      </c>
      <c r="E47" s="22">
        <f t="shared" si="1"/>
        <v>9.0570165535166815E-3</v>
      </c>
      <c r="F47" s="21">
        <v>2</v>
      </c>
      <c r="G47" s="21">
        <v>21</v>
      </c>
      <c r="H47" s="21">
        <v>43</v>
      </c>
      <c r="I47" s="21">
        <v>78</v>
      </c>
      <c r="J47" s="21">
        <v>129</v>
      </c>
      <c r="K47" s="21">
        <v>169</v>
      </c>
      <c r="L47" s="21">
        <v>321</v>
      </c>
      <c r="M47" s="21">
        <v>304</v>
      </c>
      <c r="N47" s="21">
        <v>406</v>
      </c>
      <c r="O47" s="21">
        <v>332</v>
      </c>
      <c r="P47" s="23">
        <v>0</v>
      </c>
    </row>
    <row r="48" spans="2:16" x14ac:dyDescent="0.2">
      <c r="B48" s="6" t="s">
        <v>36</v>
      </c>
      <c r="C48" s="7" t="s">
        <v>14</v>
      </c>
      <c r="D48" s="8">
        <v>49576</v>
      </c>
      <c r="E48" s="14">
        <f t="shared" si="1"/>
        <v>0.24875936435298782</v>
      </c>
      <c r="F48" s="11">
        <v>45</v>
      </c>
      <c r="G48" s="11">
        <v>258</v>
      </c>
      <c r="H48" s="11">
        <v>431</v>
      </c>
      <c r="I48" s="11">
        <v>798</v>
      </c>
      <c r="J48" s="11">
        <v>1519</v>
      </c>
      <c r="K48" s="11">
        <v>3110</v>
      </c>
      <c r="L48" s="11">
        <v>6430</v>
      </c>
      <c r="M48" s="11">
        <v>9034</v>
      </c>
      <c r="N48" s="11">
        <v>13492</v>
      </c>
      <c r="O48" s="11">
        <v>14432</v>
      </c>
      <c r="P48" s="12">
        <v>27</v>
      </c>
    </row>
    <row r="49" spans="2:16" x14ac:dyDescent="0.2">
      <c r="B49" s="24" t="s">
        <v>37</v>
      </c>
      <c r="C49" s="25" t="s">
        <v>15</v>
      </c>
      <c r="D49" s="26">
        <v>2328</v>
      </c>
      <c r="E49" s="22">
        <f t="shared" si="1"/>
        <v>1.1681293372070268E-2</v>
      </c>
      <c r="F49" s="21">
        <v>8</v>
      </c>
      <c r="G49" s="21">
        <v>30</v>
      </c>
      <c r="H49" s="21">
        <v>59</v>
      </c>
      <c r="I49" s="21">
        <v>91</v>
      </c>
      <c r="J49" s="21">
        <v>102</v>
      </c>
      <c r="K49" s="21">
        <v>184</v>
      </c>
      <c r="L49" s="21">
        <v>358</v>
      </c>
      <c r="M49" s="21">
        <v>434</v>
      </c>
      <c r="N49" s="21">
        <v>534</v>
      </c>
      <c r="O49" s="21">
        <v>526</v>
      </c>
      <c r="P49" s="23">
        <v>2</v>
      </c>
    </row>
    <row r="50" spans="2:16" x14ac:dyDescent="0.2">
      <c r="B50" s="3" t="s">
        <v>38</v>
      </c>
      <c r="C50" s="4" t="s">
        <v>16</v>
      </c>
      <c r="D50" s="5">
        <v>0</v>
      </c>
      <c r="E50" s="13">
        <f t="shared" si="1"/>
        <v>0</v>
      </c>
      <c r="F50" s="11">
        <v>0</v>
      </c>
      <c r="G50" s="11">
        <v>0</v>
      </c>
      <c r="H50" s="11">
        <v>0</v>
      </c>
      <c r="I50" s="11">
        <v>0</v>
      </c>
      <c r="J50" s="11">
        <v>0</v>
      </c>
      <c r="K50" s="11">
        <v>0</v>
      </c>
      <c r="L50" s="11">
        <v>0</v>
      </c>
      <c r="M50" s="11">
        <v>0</v>
      </c>
      <c r="N50" s="11">
        <v>0</v>
      </c>
      <c r="O50" s="11">
        <v>0</v>
      </c>
      <c r="P50" s="12">
        <v>0</v>
      </c>
    </row>
    <row r="51" spans="2:16" x14ac:dyDescent="0.2">
      <c r="B51" s="24" t="s">
        <v>39</v>
      </c>
      <c r="C51" s="25" t="s">
        <v>17</v>
      </c>
      <c r="D51" s="26">
        <v>69</v>
      </c>
      <c r="E51" s="22">
        <f t="shared" si="1"/>
        <v>3.4622390149177342E-4</v>
      </c>
      <c r="F51" s="21">
        <v>2</v>
      </c>
      <c r="G51" s="21">
        <v>4</v>
      </c>
      <c r="H51" s="21">
        <v>4</v>
      </c>
      <c r="I51" s="21">
        <v>5</v>
      </c>
      <c r="J51" s="21">
        <v>8</v>
      </c>
      <c r="K51" s="21">
        <v>4</v>
      </c>
      <c r="L51" s="21">
        <v>19</v>
      </c>
      <c r="M51" s="21">
        <v>9</v>
      </c>
      <c r="N51" s="21">
        <v>9</v>
      </c>
      <c r="O51" s="21">
        <v>5</v>
      </c>
      <c r="P51" s="23">
        <v>0</v>
      </c>
    </row>
    <row r="52" spans="2:16" x14ac:dyDescent="0.2">
      <c r="B52" s="3" t="s">
        <v>40</v>
      </c>
      <c r="C52" s="4" t="s">
        <v>18</v>
      </c>
      <c r="D52" s="5">
        <v>2879</v>
      </c>
      <c r="E52" s="13">
        <f t="shared" si="1"/>
        <v>1.4446066846301677E-2</v>
      </c>
      <c r="F52" s="11">
        <v>52</v>
      </c>
      <c r="G52" s="11">
        <v>225</v>
      </c>
      <c r="H52" s="11">
        <v>286</v>
      </c>
      <c r="I52" s="11">
        <v>348</v>
      </c>
      <c r="J52" s="11">
        <v>359</v>
      </c>
      <c r="K52" s="11">
        <v>358</v>
      </c>
      <c r="L52" s="11">
        <v>416</v>
      </c>
      <c r="M52" s="11">
        <v>366</v>
      </c>
      <c r="N52" s="11">
        <v>245</v>
      </c>
      <c r="O52" s="11">
        <v>224</v>
      </c>
      <c r="P52" s="12">
        <v>0</v>
      </c>
    </row>
    <row r="53" spans="2:16" x14ac:dyDescent="0.2">
      <c r="B53" s="24" t="s">
        <v>41</v>
      </c>
      <c r="C53" s="25" t="s">
        <v>19</v>
      </c>
      <c r="D53" s="26">
        <v>147</v>
      </c>
      <c r="E53" s="22">
        <f t="shared" si="1"/>
        <v>7.376074423085608E-4</v>
      </c>
      <c r="F53" s="21">
        <v>2</v>
      </c>
      <c r="G53" s="21">
        <v>4</v>
      </c>
      <c r="H53" s="21">
        <v>4</v>
      </c>
      <c r="I53" s="21">
        <v>4</v>
      </c>
      <c r="J53" s="21">
        <v>3</v>
      </c>
      <c r="K53" s="21">
        <v>11</v>
      </c>
      <c r="L53" s="21">
        <v>18</v>
      </c>
      <c r="M53" s="21">
        <v>26</v>
      </c>
      <c r="N53" s="21">
        <v>40</v>
      </c>
      <c r="O53" s="21">
        <v>35</v>
      </c>
      <c r="P53" s="23">
        <v>0</v>
      </c>
    </row>
    <row r="54" spans="2:16" x14ac:dyDescent="0.2">
      <c r="B54" s="3" t="s">
        <v>42</v>
      </c>
      <c r="C54" s="4" t="s">
        <v>20</v>
      </c>
      <c r="D54" s="5">
        <v>13054</v>
      </c>
      <c r="E54" s="13">
        <f t="shared" si="1"/>
        <v>6.5501547972081312E-2</v>
      </c>
      <c r="F54" s="11">
        <v>8</v>
      </c>
      <c r="G54" s="11">
        <v>83</v>
      </c>
      <c r="H54" s="11">
        <v>240</v>
      </c>
      <c r="I54" s="11">
        <v>542</v>
      </c>
      <c r="J54" s="11">
        <v>958</v>
      </c>
      <c r="K54" s="11">
        <v>1427</v>
      </c>
      <c r="L54" s="11">
        <v>2348</v>
      </c>
      <c r="M54" s="11">
        <v>2420</v>
      </c>
      <c r="N54" s="11">
        <v>2680</v>
      </c>
      <c r="O54" s="11">
        <v>2342</v>
      </c>
      <c r="P54" s="12">
        <v>6</v>
      </c>
    </row>
    <row r="55" spans="2:16" x14ac:dyDescent="0.2">
      <c r="B55" s="24" t="s">
        <v>0</v>
      </c>
      <c r="C55" s="25"/>
      <c r="D55" s="26">
        <v>4460</v>
      </c>
      <c r="E55" s="22">
        <f t="shared" si="1"/>
        <v>2.2379110154395788E-2</v>
      </c>
      <c r="F55" s="21">
        <v>7</v>
      </c>
      <c r="G55" s="21">
        <v>38</v>
      </c>
      <c r="H55" s="21">
        <v>69</v>
      </c>
      <c r="I55" s="21">
        <v>95</v>
      </c>
      <c r="J55" s="21">
        <v>122</v>
      </c>
      <c r="K55" s="21">
        <v>198</v>
      </c>
      <c r="L55" s="21">
        <v>454</v>
      </c>
      <c r="M55" s="21">
        <v>730</v>
      </c>
      <c r="N55" s="21">
        <v>1175</v>
      </c>
      <c r="O55" s="21">
        <v>1566</v>
      </c>
      <c r="P55" s="23">
        <v>6</v>
      </c>
    </row>
    <row r="56" spans="2:16" ht="13.5" thickBot="1" x14ac:dyDescent="0.25">
      <c r="B56" s="31" t="s">
        <v>1</v>
      </c>
      <c r="C56" s="32"/>
      <c r="D56" s="33">
        <v>199293</v>
      </c>
      <c r="E56" s="34">
        <f t="shared" si="1"/>
        <v>1</v>
      </c>
      <c r="F56" s="33">
        <v>1460</v>
      </c>
      <c r="G56" s="33">
        <v>5528</v>
      </c>
      <c r="H56" s="33">
        <v>7343</v>
      </c>
      <c r="I56" s="33">
        <v>10244</v>
      </c>
      <c r="J56" s="33">
        <v>12683</v>
      </c>
      <c r="K56" s="33">
        <v>17767</v>
      </c>
      <c r="L56" s="33">
        <v>27335</v>
      </c>
      <c r="M56" s="33">
        <v>31571</v>
      </c>
      <c r="N56" s="33">
        <v>41482</v>
      </c>
      <c r="O56" s="33">
        <v>43748</v>
      </c>
      <c r="P56" s="35">
        <v>132</v>
      </c>
    </row>
    <row r="59" spans="2:16" ht="22.5" customHeight="1" thickBot="1" x14ac:dyDescent="0.25">
      <c r="B59" s="16" t="s">
        <v>63</v>
      </c>
      <c r="C59" s="2"/>
    </row>
    <row r="60" spans="2:16" x14ac:dyDescent="0.2">
      <c r="B60" s="38" t="s">
        <v>60</v>
      </c>
      <c r="C60" s="40" t="s">
        <v>21</v>
      </c>
      <c r="D60" s="42" t="s">
        <v>22</v>
      </c>
      <c r="E60" s="44" t="s">
        <v>23</v>
      </c>
      <c r="F60" s="40" t="s">
        <v>43</v>
      </c>
      <c r="G60" s="40"/>
      <c r="H60" s="40"/>
      <c r="I60" s="40"/>
      <c r="J60" s="40"/>
      <c r="K60" s="40"/>
      <c r="L60" s="40"/>
      <c r="M60" s="40"/>
      <c r="N60" s="40"/>
      <c r="O60" s="40"/>
      <c r="P60" s="46"/>
    </row>
    <row r="61" spans="2:16" x14ac:dyDescent="0.2">
      <c r="B61" s="39"/>
      <c r="C61" s="41"/>
      <c r="D61" s="43"/>
      <c r="E61" s="45"/>
      <c r="F61" s="17" t="s">
        <v>44</v>
      </c>
      <c r="G61" s="17" t="s">
        <v>45</v>
      </c>
      <c r="H61" s="17" t="s">
        <v>46</v>
      </c>
      <c r="I61" s="17" t="s">
        <v>47</v>
      </c>
      <c r="J61" s="17" t="s">
        <v>48</v>
      </c>
      <c r="K61" s="17" t="s">
        <v>49</v>
      </c>
      <c r="L61" s="17" t="s">
        <v>50</v>
      </c>
      <c r="M61" s="17" t="s">
        <v>51</v>
      </c>
      <c r="N61" s="17" t="s">
        <v>52</v>
      </c>
      <c r="O61" s="17" t="s">
        <v>53</v>
      </c>
      <c r="P61" s="18" t="s">
        <v>54</v>
      </c>
    </row>
    <row r="62" spans="2:16" x14ac:dyDescent="0.2">
      <c r="B62" s="3" t="s">
        <v>24</v>
      </c>
      <c r="C62" s="4" t="s">
        <v>2</v>
      </c>
      <c r="D62" s="5">
        <v>815</v>
      </c>
      <c r="E62" s="13">
        <f>D62/$D$82</f>
        <v>3.8368649753075376E-3</v>
      </c>
      <c r="F62" s="11">
        <v>0</v>
      </c>
      <c r="G62" s="11">
        <v>5</v>
      </c>
      <c r="H62" s="11">
        <v>8</v>
      </c>
      <c r="I62" s="11">
        <v>21</v>
      </c>
      <c r="J62" s="11">
        <v>23</v>
      </c>
      <c r="K62" s="11">
        <v>57</v>
      </c>
      <c r="L62" s="11">
        <v>125</v>
      </c>
      <c r="M62" s="11">
        <v>161</v>
      </c>
      <c r="N62" s="11">
        <v>242</v>
      </c>
      <c r="O62" s="11">
        <v>170</v>
      </c>
      <c r="P62" s="12">
        <v>3</v>
      </c>
    </row>
    <row r="63" spans="2:16" x14ac:dyDescent="0.2">
      <c r="B63" s="27" t="s">
        <v>25</v>
      </c>
      <c r="C63" s="28" t="s">
        <v>3</v>
      </c>
      <c r="D63" s="29">
        <v>22277</v>
      </c>
      <c r="E63" s="30">
        <f t="shared" ref="E63:E82" si="2">D63/$D$82</f>
        <v>0.10487587859500125</v>
      </c>
      <c r="F63" s="21">
        <v>10</v>
      </c>
      <c r="G63" s="21">
        <v>85</v>
      </c>
      <c r="H63" s="21">
        <v>207</v>
      </c>
      <c r="I63" s="21">
        <v>450</v>
      </c>
      <c r="J63" s="21">
        <v>885</v>
      </c>
      <c r="K63" s="21">
        <v>1799</v>
      </c>
      <c r="L63" s="21">
        <v>3617</v>
      </c>
      <c r="M63" s="21">
        <v>4721</v>
      </c>
      <c r="N63" s="21">
        <v>5969</v>
      </c>
      <c r="O63" s="21">
        <v>4518</v>
      </c>
      <c r="P63" s="23">
        <v>16</v>
      </c>
    </row>
    <row r="64" spans="2:16" x14ac:dyDescent="0.2">
      <c r="B64" s="9" t="s">
        <v>26</v>
      </c>
      <c r="C64" s="10" t="s">
        <v>4</v>
      </c>
      <c r="D64" s="11">
        <v>729</v>
      </c>
      <c r="E64" s="13">
        <f t="shared" si="2"/>
        <v>3.4319933337413435E-3</v>
      </c>
      <c r="F64" s="11">
        <v>3</v>
      </c>
      <c r="G64" s="11">
        <v>7</v>
      </c>
      <c r="H64" s="11">
        <v>23</v>
      </c>
      <c r="I64" s="11">
        <v>27</v>
      </c>
      <c r="J64" s="11">
        <v>33</v>
      </c>
      <c r="K64" s="11">
        <v>57</v>
      </c>
      <c r="L64" s="11">
        <v>115</v>
      </c>
      <c r="M64" s="11">
        <v>152</v>
      </c>
      <c r="N64" s="11">
        <v>198</v>
      </c>
      <c r="O64" s="11">
        <v>112</v>
      </c>
      <c r="P64" s="12">
        <v>2</v>
      </c>
    </row>
    <row r="65" spans="2:16" x14ac:dyDescent="0.2">
      <c r="B65" s="19" t="s">
        <v>27</v>
      </c>
      <c r="C65" s="20" t="s">
        <v>5</v>
      </c>
      <c r="D65" s="21">
        <v>6471</v>
      </c>
      <c r="E65" s="22">
        <f t="shared" si="2"/>
        <v>3.0464237122963284E-2</v>
      </c>
      <c r="F65" s="21">
        <v>14</v>
      </c>
      <c r="G65" s="21">
        <v>57</v>
      </c>
      <c r="H65" s="21">
        <v>143</v>
      </c>
      <c r="I65" s="21">
        <v>215</v>
      </c>
      <c r="J65" s="21">
        <v>323</v>
      </c>
      <c r="K65" s="21">
        <v>510</v>
      </c>
      <c r="L65" s="21">
        <v>931</v>
      </c>
      <c r="M65" s="21">
        <v>1229</v>
      </c>
      <c r="N65" s="21">
        <v>1702</v>
      </c>
      <c r="O65" s="21">
        <v>1341</v>
      </c>
      <c r="P65" s="23">
        <v>6</v>
      </c>
    </row>
    <row r="66" spans="2:16" x14ac:dyDescent="0.2">
      <c r="B66" s="6" t="s">
        <v>28</v>
      </c>
      <c r="C66" s="7" t="s">
        <v>6</v>
      </c>
      <c r="D66" s="8">
        <v>57440</v>
      </c>
      <c r="E66" s="14">
        <f t="shared" si="2"/>
        <v>0.27041659408793245</v>
      </c>
      <c r="F66" s="11">
        <v>557</v>
      </c>
      <c r="G66" s="11">
        <v>2398</v>
      </c>
      <c r="H66" s="11">
        <v>2835</v>
      </c>
      <c r="I66" s="11">
        <v>3752</v>
      </c>
      <c r="J66" s="11">
        <v>4328</v>
      </c>
      <c r="K66" s="11">
        <v>6114</v>
      </c>
      <c r="L66" s="11">
        <v>9025</v>
      </c>
      <c r="M66" s="11">
        <v>9507</v>
      </c>
      <c r="N66" s="11">
        <v>10976</v>
      </c>
      <c r="O66" s="11">
        <v>7911</v>
      </c>
      <c r="P66" s="12">
        <v>37</v>
      </c>
    </row>
    <row r="67" spans="2:16" x14ac:dyDescent="0.2">
      <c r="B67" s="19" t="s">
        <v>29</v>
      </c>
      <c r="C67" s="20" t="s">
        <v>7</v>
      </c>
      <c r="D67" s="21">
        <v>19131</v>
      </c>
      <c r="E67" s="22">
        <f t="shared" si="2"/>
        <v>9.0065109009335592E-2</v>
      </c>
      <c r="F67" s="21">
        <v>108</v>
      </c>
      <c r="G67" s="21">
        <v>584</v>
      </c>
      <c r="H67" s="21">
        <v>819</v>
      </c>
      <c r="I67" s="21">
        <v>1328</v>
      </c>
      <c r="J67" s="21">
        <v>1477</v>
      </c>
      <c r="K67" s="21">
        <v>1983</v>
      </c>
      <c r="L67" s="21">
        <v>3318</v>
      </c>
      <c r="M67" s="21">
        <v>3475</v>
      </c>
      <c r="N67" s="21">
        <v>3585</v>
      </c>
      <c r="O67" s="21">
        <v>2446</v>
      </c>
      <c r="P67" s="23">
        <v>8</v>
      </c>
    </row>
    <row r="68" spans="2:16" x14ac:dyDescent="0.2">
      <c r="B68" s="9" t="s">
        <v>30</v>
      </c>
      <c r="C68" s="10" t="s">
        <v>8</v>
      </c>
      <c r="D68" s="11">
        <v>3149</v>
      </c>
      <c r="E68" s="13">
        <f t="shared" si="2"/>
        <v>1.4824893015022621E-2</v>
      </c>
      <c r="F68" s="11">
        <v>10</v>
      </c>
      <c r="G68" s="11">
        <v>81</v>
      </c>
      <c r="H68" s="11">
        <v>119</v>
      </c>
      <c r="I68" s="11">
        <v>173</v>
      </c>
      <c r="J68" s="11">
        <v>249</v>
      </c>
      <c r="K68" s="11">
        <v>302</v>
      </c>
      <c r="L68" s="11">
        <v>477</v>
      </c>
      <c r="M68" s="11">
        <v>544</v>
      </c>
      <c r="N68" s="11">
        <v>634</v>
      </c>
      <c r="O68" s="11">
        <v>557</v>
      </c>
      <c r="P68" s="12">
        <v>3</v>
      </c>
    </row>
    <row r="69" spans="2:16" x14ac:dyDescent="0.2">
      <c r="B69" s="19" t="s">
        <v>31</v>
      </c>
      <c r="C69" s="20" t="s">
        <v>9</v>
      </c>
      <c r="D69" s="21">
        <v>3842</v>
      </c>
      <c r="E69" s="22">
        <f t="shared" si="2"/>
        <v>1.808740519648044E-2</v>
      </c>
      <c r="F69" s="21">
        <v>30</v>
      </c>
      <c r="G69" s="21">
        <v>146</v>
      </c>
      <c r="H69" s="21">
        <v>192</v>
      </c>
      <c r="I69" s="21">
        <v>288</v>
      </c>
      <c r="J69" s="21">
        <v>349</v>
      </c>
      <c r="K69" s="21">
        <v>459</v>
      </c>
      <c r="L69" s="21">
        <v>607</v>
      </c>
      <c r="M69" s="21">
        <v>608</v>
      </c>
      <c r="N69" s="21">
        <v>675</v>
      </c>
      <c r="O69" s="21">
        <v>487</v>
      </c>
      <c r="P69" s="23">
        <v>1</v>
      </c>
    </row>
    <row r="70" spans="2:16" x14ac:dyDescent="0.2">
      <c r="B70" s="9" t="s">
        <v>32</v>
      </c>
      <c r="C70" s="10" t="s">
        <v>10</v>
      </c>
      <c r="D70" s="11">
        <v>10646</v>
      </c>
      <c r="E70" s="15">
        <f t="shared" si="2"/>
        <v>5.0119342978066313E-2</v>
      </c>
      <c r="F70" s="11">
        <v>5</v>
      </c>
      <c r="G70" s="11">
        <v>52</v>
      </c>
      <c r="H70" s="11">
        <v>107</v>
      </c>
      <c r="I70" s="11">
        <v>196</v>
      </c>
      <c r="J70" s="11">
        <v>300</v>
      </c>
      <c r="K70" s="11">
        <v>667</v>
      </c>
      <c r="L70" s="11">
        <v>1368</v>
      </c>
      <c r="M70" s="11">
        <v>2132</v>
      </c>
      <c r="N70" s="11">
        <v>3093</v>
      </c>
      <c r="O70" s="11">
        <v>2715</v>
      </c>
      <c r="P70" s="12">
        <v>11</v>
      </c>
    </row>
    <row r="71" spans="2:16" x14ac:dyDescent="0.2">
      <c r="B71" s="19" t="s">
        <v>33</v>
      </c>
      <c r="C71" s="20" t="s">
        <v>11</v>
      </c>
      <c r="D71" s="21">
        <v>4189</v>
      </c>
      <c r="E71" s="22">
        <f t="shared" si="2"/>
        <v>1.9721015192102179E-2</v>
      </c>
      <c r="F71" s="21">
        <v>0</v>
      </c>
      <c r="G71" s="21">
        <v>9</v>
      </c>
      <c r="H71" s="21">
        <v>32</v>
      </c>
      <c r="I71" s="21">
        <v>61</v>
      </c>
      <c r="J71" s="21">
        <v>113</v>
      </c>
      <c r="K71" s="21">
        <v>252</v>
      </c>
      <c r="L71" s="21">
        <v>617</v>
      </c>
      <c r="M71" s="21">
        <v>868</v>
      </c>
      <c r="N71" s="21">
        <v>1241</v>
      </c>
      <c r="O71" s="21">
        <v>994</v>
      </c>
      <c r="P71" s="23">
        <v>2</v>
      </c>
    </row>
    <row r="72" spans="2:16" x14ac:dyDescent="0.2">
      <c r="B72" s="9" t="s">
        <v>34</v>
      </c>
      <c r="C72" s="10" t="s">
        <v>12</v>
      </c>
      <c r="D72" s="11">
        <v>6300</v>
      </c>
      <c r="E72" s="13">
        <f t="shared" si="2"/>
        <v>2.9659201649616548E-2</v>
      </c>
      <c r="F72" s="11">
        <v>14</v>
      </c>
      <c r="G72" s="11">
        <v>110</v>
      </c>
      <c r="H72" s="11">
        <v>253</v>
      </c>
      <c r="I72" s="11">
        <v>457</v>
      </c>
      <c r="J72" s="11">
        <v>550</v>
      </c>
      <c r="K72" s="11">
        <v>722</v>
      </c>
      <c r="L72" s="11">
        <v>1052</v>
      </c>
      <c r="M72" s="11">
        <v>1108</v>
      </c>
      <c r="N72" s="11">
        <v>1192</v>
      </c>
      <c r="O72" s="11">
        <v>840</v>
      </c>
      <c r="P72" s="12">
        <v>2</v>
      </c>
    </row>
    <row r="73" spans="2:16" x14ac:dyDescent="0.2">
      <c r="B73" s="19" t="s">
        <v>35</v>
      </c>
      <c r="C73" s="20" t="s">
        <v>13</v>
      </c>
      <c r="D73" s="21">
        <v>2421</v>
      </c>
      <c r="E73" s="22">
        <f t="shared" si="2"/>
        <v>1.1397607491066931E-2</v>
      </c>
      <c r="F73" s="21">
        <v>2</v>
      </c>
      <c r="G73" s="21">
        <v>17</v>
      </c>
      <c r="H73" s="21">
        <v>57</v>
      </c>
      <c r="I73" s="21">
        <v>81</v>
      </c>
      <c r="J73" s="21">
        <v>160</v>
      </c>
      <c r="K73" s="21">
        <v>282</v>
      </c>
      <c r="L73" s="21">
        <v>455</v>
      </c>
      <c r="M73" s="21">
        <v>477</v>
      </c>
      <c r="N73" s="21">
        <v>559</v>
      </c>
      <c r="O73" s="21">
        <v>329</v>
      </c>
      <c r="P73" s="23">
        <v>2</v>
      </c>
    </row>
    <row r="74" spans="2:16" x14ac:dyDescent="0.2">
      <c r="B74" s="6" t="s">
        <v>36</v>
      </c>
      <c r="C74" s="7" t="s">
        <v>14</v>
      </c>
      <c r="D74" s="8">
        <v>62482</v>
      </c>
      <c r="E74" s="14">
        <f t="shared" si="2"/>
        <v>0.29415337102719702</v>
      </c>
      <c r="F74" s="11">
        <v>36</v>
      </c>
      <c r="G74" s="11">
        <v>230</v>
      </c>
      <c r="H74" s="11">
        <v>461</v>
      </c>
      <c r="I74" s="11">
        <v>830</v>
      </c>
      <c r="J74" s="11">
        <v>1625</v>
      </c>
      <c r="K74" s="11">
        <v>3387</v>
      </c>
      <c r="L74" s="11">
        <v>8816</v>
      </c>
      <c r="M74" s="11">
        <v>13433</v>
      </c>
      <c r="N74" s="11">
        <v>19607</v>
      </c>
      <c r="O74" s="11">
        <v>14007</v>
      </c>
      <c r="P74" s="12">
        <v>50</v>
      </c>
    </row>
    <row r="75" spans="2:16" x14ac:dyDescent="0.2">
      <c r="B75" s="24" t="s">
        <v>37</v>
      </c>
      <c r="C75" s="25" t="s">
        <v>15</v>
      </c>
      <c r="D75" s="26">
        <v>2085</v>
      </c>
      <c r="E75" s="22">
        <f t="shared" si="2"/>
        <v>9.815783403087381E-3</v>
      </c>
      <c r="F75" s="21">
        <v>2</v>
      </c>
      <c r="G75" s="21">
        <v>18</v>
      </c>
      <c r="H75" s="21">
        <v>40</v>
      </c>
      <c r="I75" s="21">
        <v>85</v>
      </c>
      <c r="J75" s="21">
        <v>117</v>
      </c>
      <c r="K75" s="21">
        <v>184</v>
      </c>
      <c r="L75" s="21">
        <v>334</v>
      </c>
      <c r="M75" s="21">
        <v>424</v>
      </c>
      <c r="N75" s="21">
        <v>505</v>
      </c>
      <c r="O75" s="21">
        <v>375</v>
      </c>
      <c r="P75" s="23">
        <v>1</v>
      </c>
    </row>
    <row r="76" spans="2:16" x14ac:dyDescent="0.2">
      <c r="B76" s="3" t="s">
        <v>38</v>
      </c>
      <c r="C76" s="4" t="s">
        <v>16</v>
      </c>
      <c r="D76" s="5">
        <v>22</v>
      </c>
      <c r="E76" s="13">
        <f t="shared" si="2"/>
        <v>1.0357181528437525E-4</v>
      </c>
      <c r="F76" s="11">
        <v>0</v>
      </c>
      <c r="G76" s="11">
        <v>0</v>
      </c>
      <c r="H76" s="11">
        <v>0</v>
      </c>
      <c r="I76" s="11">
        <v>0</v>
      </c>
      <c r="J76" s="11">
        <v>2</v>
      </c>
      <c r="K76" s="11">
        <v>5</v>
      </c>
      <c r="L76" s="11">
        <v>5</v>
      </c>
      <c r="M76" s="11">
        <v>6</v>
      </c>
      <c r="N76" s="11">
        <v>3</v>
      </c>
      <c r="O76" s="11">
        <v>1</v>
      </c>
      <c r="P76" s="12">
        <v>0</v>
      </c>
    </row>
    <row r="77" spans="2:16" x14ac:dyDescent="0.2">
      <c r="B77" s="24" t="s">
        <v>39</v>
      </c>
      <c r="C77" s="25" t="s">
        <v>17</v>
      </c>
      <c r="D77" s="26">
        <v>50</v>
      </c>
      <c r="E77" s="22">
        <f t="shared" si="2"/>
        <v>2.3539048928267103E-4</v>
      </c>
      <c r="F77" s="21">
        <v>0</v>
      </c>
      <c r="G77" s="21">
        <v>1</v>
      </c>
      <c r="H77" s="21">
        <v>1</v>
      </c>
      <c r="I77" s="21">
        <v>3</v>
      </c>
      <c r="J77" s="21">
        <v>6</v>
      </c>
      <c r="K77" s="21">
        <v>7</v>
      </c>
      <c r="L77" s="21">
        <v>12</v>
      </c>
      <c r="M77" s="21">
        <v>12</v>
      </c>
      <c r="N77" s="21">
        <v>4</v>
      </c>
      <c r="O77" s="21">
        <v>4</v>
      </c>
      <c r="P77" s="23">
        <v>0</v>
      </c>
    </row>
    <row r="78" spans="2:16" x14ac:dyDescent="0.2">
      <c r="B78" s="3" t="s">
        <v>40</v>
      </c>
      <c r="C78" s="4" t="s">
        <v>18</v>
      </c>
      <c r="D78" s="5">
        <v>2896</v>
      </c>
      <c r="E78" s="13">
        <f t="shared" si="2"/>
        <v>1.3633817139252305E-2</v>
      </c>
      <c r="F78" s="11">
        <v>54</v>
      </c>
      <c r="G78" s="11">
        <v>175</v>
      </c>
      <c r="H78" s="11">
        <v>206</v>
      </c>
      <c r="I78" s="11">
        <v>337</v>
      </c>
      <c r="J78" s="11">
        <v>286</v>
      </c>
      <c r="K78" s="11">
        <v>356</v>
      </c>
      <c r="L78" s="11">
        <v>457</v>
      </c>
      <c r="M78" s="11">
        <v>368</v>
      </c>
      <c r="N78" s="11">
        <v>395</v>
      </c>
      <c r="O78" s="11">
        <v>262</v>
      </c>
      <c r="P78" s="12">
        <v>0</v>
      </c>
    </row>
    <row r="79" spans="2:16" x14ac:dyDescent="0.2">
      <c r="B79" s="24" t="s">
        <v>41</v>
      </c>
      <c r="C79" s="25" t="s">
        <v>19</v>
      </c>
      <c r="D79" s="26">
        <v>214</v>
      </c>
      <c r="E79" s="22">
        <f t="shared" si="2"/>
        <v>1.0074712941298321E-3</v>
      </c>
      <c r="F79" s="21">
        <v>1</v>
      </c>
      <c r="G79" s="21">
        <v>2</v>
      </c>
      <c r="H79" s="21">
        <v>7</v>
      </c>
      <c r="I79" s="21">
        <v>7</v>
      </c>
      <c r="J79" s="21">
        <v>11</v>
      </c>
      <c r="K79" s="21">
        <v>25</v>
      </c>
      <c r="L79" s="21">
        <v>39</v>
      </c>
      <c r="M79" s="21">
        <v>27</v>
      </c>
      <c r="N79" s="21">
        <v>61</v>
      </c>
      <c r="O79" s="21">
        <v>34</v>
      </c>
      <c r="P79" s="23">
        <v>0</v>
      </c>
    </row>
    <row r="80" spans="2:16" x14ac:dyDescent="0.2">
      <c r="B80" s="3" t="s">
        <v>42</v>
      </c>
      <c r="C80" s="4" t="s">
        <v>20</v>
      </c>
      <c r="D80" s="5">
        <v>4480</v>
      </c>
      <c r="E80" s="13">
        <f t="shared" si="2"/>
        <v>2.1090987839727324E-2</v>
      </c>
      <c r="F80" s="11">
        <v>5</v>
      </c>
      <c r="G80" s="11">
        <v>44</v>
      </c>
      <c r="H80" s="11">
        <v>77</v>
      </c>
      <c r="I80" s="11">
        <v>190</v>
      </c>
      <c r="J80" s="11">
        <v>290</v>
      </c>
      <c r="K80" s="11">
        <v>454</v>
      </c>
      <c r="L80" s="11">
        <v>753</v>
      </c>
      <c r="M80" s="11">
        <v>839</v>
      </c>
      <c r="N80" s="11">
        <v>1045</v>
      </c>
      <c r="O80" s="11">
        <v>780</v>
      </c>
      <c r="P80" s="12">
        <v>3</v>
      </c>
    </row>
    <row r="81" spans="2:16" x14ac:dyDescent="0.2">
      <c r="B81" s="24" t="s">
        <v>0</v>
      </c>
      <c r="C81" s="25"/>
      <c r="D81" s="26">
        <v>2774</v>
      </c>
      <c r="E81" s="22">
        <f t="shared" si="2"/>
        <v>1.3059464345402588E-2</v>
      </c>
      <c r="F81" s="21">
        <v>7</v>
      </c>
      <c r="G81" s="21">
        <v>25</v>
      </c>
      <c r="H81" s="21">
        <v>40</v>
      </c>
      <c r="I81" s="21">
        <v>74</v>
      </c>
      <c r="J81" s="21">
        <v>100</v>
      </c>
      <c r="K81" s="21">
        <v>155</v>
      </c>
      <c r="L81" s="21">
        <v>290</v>
      </c>
      <c r="M81" s="21">
        <v>473</v>
      </c>
      <c r="N81" s="21">
        <v>781</v>
      </c>
      <c r="O81" s="21">
        <v>828</v>
      </c>
      <c r="P81" s="23">
        <v>1</v>
      </c>
    </row>
    <row r="82" spans="2:16" ht="13.5" thickBot="1" x14ac:dyDescent="0.25">
      <c r="B82" s="31" t="s">
        <v>1</v>
      </c>
      <c r="C82" s="32"/>
      <c r="D82" s="33">
        <v>212413</v>
      </c>
      <c r="E82" s="34">
        <f t="shared" si="2"/>
        <v>1</v>
      </c>
      <c r="F82" s="33">
        <v>858</v>
      </c>
      <c r="G82" s="33">
        <v>4046</v>
      </c>
      <c r="H82" s="33">
        <v>5627</v>
      </c>
      <c r="I82" s="33">
        <v>8575</v>
      </c>
      <c r="J82" s="33">
        <v>11227</v>
      </c>
      <c r="K82" s="33">
        <v>17777</v>
      </c>
      <c r="L82" s="33">
        <v>32413</v>
      </c>
      <c r="M82" s="33">
        <v>40564</v>
      </c>
      <c r="N82" s="33">
        <v>52467</v>
      </c>
      <c r="O82" s="33">
        <v>38711</v>
      </c>
      <c r="P82" s="35">
        <v>148</v>
      </c>
    </row>
  </sheetData>
  <mergeCells count="15">
    <mergeCell ref="B60:B61"/>
    <mergeCell ref="C60:C61"/>
    <mergeCell ref="D60:D61"/>
    <mergeCell ref="E60:E61"/>
    <mergeCell ref="F60:P60"/>
    <mergeCell ref="B34:B35"/>
    <mergeCell ref="C34:C35"/>
    <mergeCell ref="D34:D35"/>
    <mergeCell ref="E34:E35"/>
    <mergeCell ref="F34:P34"/>
    <mergeCell ref="B2:B3"/>
    <mergeCell ref="C2:C3"/>
    <mergeCell ref="D2:D3"/>
    <mergeCell ref="E2:E3"/>
    <mergeCell ref="F2:P2"/>
  </mergeCells>
  <printOptions horizontalCentered="1"/>
  <pageMargins left="0.23622047244094491" right="0.23622047244094491" top="1.3385826771653544" bottom="0.74803149606299213" header="0.31496062992125984" footer="0.31496062992125984"/>
  <pageSetup paperSize="9" scale="65" fitToHeight="2" orientation="landscape" horizontalDpi="144" verticalDpi="144" r:id="rId1"/>
  <headerFooter differentFirst="1" scaleWithDoc="0">
    <oddHeader>&amp;L&amp;G</oddHeader>
    <oddFooter>&amp;C&amp;P</oddFooter>
    <firstHeader>&amp;L&amp;G</firstHeader>
    <firstFooter>&amp;C&amp;P</firstFooter>
  </headerFooter>
  <rowBreaks count="1" manualBreakCount="1">
    <brk id="32" min="1" max="15" man="1"/>
  </rowBreaks>
  <legacyDrawingHF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1</vt:i4>
      </vt:variant>
      <vt:variant>
        <vt:lpstr>Pojmenované oblasti</vt:lpstr>
      </vt:variant>
      <vt:variant>
        <vt:i4>1</vt:i4>
      </vt:variant>
    </vt:vector>
  </HeadingPairs>
  <TitlesOfParts>
    <vt:vector size="2" baseType="lpstr">
      <vt:lpstr>Invalidita 2023</vt:lpstr>
      <vt:lpstr>'Invalidita 2023'!Oblast_tisku</vt:lpstr>
    </vt:vector>
  </TitlesOfParts>
  <Company>ČSSZ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Mik Tomáš (ČSSZ 24)</dc:creator>
  <cp:lastModifiedBy>Švandová Jitka (ČSSZ 61)</cp:lastModifiedBy>
  <cp:lastPrinted>2022-01-20T14:07:54Z</cp:lastPrinted>
  <dcterms:created xsi:type="dcterms:W3CDTF">2015-02-17T07:24:39Z</dcterms:created>
  <dcterms:modified xsi:type="dcterms:W3CDTF">2024-01-12T12:17:43Z</dcterms:modified>
</cp:coreProperties>
</file>